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1vrc01\Work\DSGE_NaturalRate\"/>
    </mc:Choice>
  </mc:AlternateContent>
  <bookViews>
    <workbookView xWindow="480" yWindow="135" windowWidth="19740" windowHeight="7530"/>
  </bookViews>
  <sheets>
    <sheet name="readme" sheetId="4" r:id="rId1"/>
    <sheet name="Nat_Rate" sheetId="9" r:id="rId2"/>
    <sheet name="Fig_Nat_Rate" sheetId="13" r:id="rId3"/>
    <sheet name="Vintages" sheetId="10" r:id="rId4"/>
    <sheet name="Fig_Vintages" sheetId="11" r:id="rId5"/>
    <sheet name="Nat_Rate_EL" sheetId="14" r:id="rId6"/>
    <sheet name="FFR_Expectations" sheetId="8" r:id="rId7"/>
    <sheet name="fig1_graphme" sheetId="12" r:id="rId8"/>
  </sheets>
  <calcPr calcId="152511"/>
</workbook>
</file>

<file path=xl/calcChain.xml><?xml version="1.0" encoding="utf-8"?>
<calcChain xmlns="http://schemas.openxmlformats.org/spreadsheetml/2006/main"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3" i="10"/>
  <c r="I63" i="12"/>
  <c r="F63" i="12" s="1"/>
  <c r="D63" i="12"/>
  <c r="J63" i="12"/>
  <c r="K63" i="12"/>
  <c r="G63" i="12" s="1"/>
  <c r="I64" i="12"/>
  <c r="D64" i="12"/>
  <c r="J64" i="12"/>
  <c r="G64" i="12" s="1"/>
  <c r="K64" i="12"/>
  <c r="I65" i="12"/>
  <c r="E65" i="12" s="1"/>
  <c r="D65" i="12"/>
  <c r="J65" i="12"/>
  <c r="F65" i="12" s="1"/>
  <c r="K65" i="12"/>
  <c r="I66" i="12"/>
  <c r="E66" i="12" s="1"/>
  <c r="D66" i="12"/>
  <c r="J66" i="12"/>
  <c r="K66" i="12"/>
  <c r="I67" i="12"/>
  <c r="D67" i="12"/>
  <c r="J67" i="12"/>
  <c r="K67" i="12"/>
  <c r="I68" i="12"/>
  <c r="F68" i="12" s="1"/>
  <c r="D68" i="12"/>
  <c r="J68" i="12"/>
  <c r="K68" i="12"/>
  <c r="G68" i="12" s="1"/>
  <c r="I69" i="12"/>
  <c r="D69" i="12"/>
  <c r="E69" i="12"/>
  <c r="J69" i="12"/>
  <c r="F69" i="12"/>
  <c r="K69" i="12"/>
  <c r="G69" i="12"/>
  <c r="I70" i="12"/>
  <c r="D70" i="12"/>
  <c r="E70" i="12"/>
  <c r="J70" i="12"/>
  <c r="G70" i="12" s="1"/>
  <c r="K70" i="12"/>
  <c r="I71" i="12"/>
  <c r="E71" i="12" s="1"/>
  <c r="D71" i="12"/>
  <c r="J71" i="12"/>
  <c r="G71" i="12" s="1"/>
  <c r="K71" i="12"/>
  <c r="I72" i="12"/>
  <c r="F72" i="12" s="1"/>
  <c r="D72" i="12"/>
  <c r="E72" i="12" s="1"/>
  <c r="J72" i="12"/>
  <c r="K72" i="12"/>
  <c r="G72" i="12" s="1"/>
  <c r="I73" i="12"/>
  <c r="D73" i="12"/>
  <c r="E73" i="12"/>
  <c r="J73" i="12"/>
  <c r="F73" i="12"/>
  <c r="K73" i="12"/>
  <c r="G73" i="12" s="1"/>
  <c r="I74" i="12"/>
  <c r="E74" i="12" s="1"/>
  <c r="D74" i="12"/>
  <c r="J74" i="12"/>
  <c r="K74" i="12"/>
  <c r="G74" i="12" s="1"/>
  <c r="I75" i="12"/>
  <c r="E75" i="12" s="1"/>
  <c r="D75" i="12"/>
  <c r="J75" i="12"/>
  <c r="G75" i="12" s="1"/>
  <c r="K75" i="12"/>
  <c r="I76" i="12"/>
  <c r="D76" i="12"/>
  <c r="E76" i="12" s="1"/>
  <c r="J76" i="12"/>
  <c r="F76" i="12" s="1"/>
  <c r="K76" i="12"/>
  <c r="I77" i="12"/>
  <c r="E77" i="12" s="1"/>
  <c r="D77" i="12"/>
  <c r="J77" i="12"/>
  <c r="K77" i="12"/>
  <c r="G77" i="12"/>
  <c r="I78" i="12"/>
  <c r="E78" i="12" s="1"/>
  <c r="D78" i="12"/>
  <c r="J78" i="12"/>
  <c r="F78" i="12"/>
  <c r="K78" i="12"/>
  <c r="G78" i="12" s="1"/>
  <c r="I79" i="12"/>
  <c r="F79" i="12" s="1"/>
  <c r="D79" i="12"/>
  <c r="E79" i="12" s="1"/>
  <c r="J79" i="12"/>
  <c r="K79" i="12"/>
  <c r="G79" i="12" s="1"/>
  <c r="I80" i="12"/>
  <c r="F80" i="12" s="1"/>
  <c r="D80" i="12"/>
  <c r="J80" i="12"/>
  <c r="K80" i="12"/>
  <c r="G80" i="12"/>
  <c r="I81" i="12"/>
  <c r="D81" i="12"/>
  <c r="E81" i="12"/>
  <c r="J81" i="12"/>
  <c r="F81" i="12" s="1"/>
  <c r="K81" i="12"/>
  <c r="I82" i="12"/>
  <c r="D82" i="12"/>
  <c r="E82" i="12"/>
  <c r="J82" i="12"/>
  <c r="F82" i="12"/>
  <c r="K82" i="12"/>
  <c r="G82" i="12"/>
  <c r="I83" i="12"/>
  <c r="E83" i="12" s="1"/>
  <c r="D83" i="12"/>
  <c r="J83" i="12"/>
  <c r="K83" i="12"/>
  <c r="G83" i="12"/>
  <c r="I84" i="12"/>
  <c r="F84" i="12" s="1"/>
  <c r="D84" i="12"/>
  <c r="E84" i="12" s="1"/>
  <c r="J84" i="12"/>
  <c r="K84" i="12"/>
  <c r="G84" i="12" s="1"/>
  <c r="I85" i="12"/>
  <c r="E85" i="12" s="1"/>
  <c r="D85" i="12"/>
  <c r="J85" i="12"/>
  <c r="F85" i="12"/>
  <c r="K85" i="12"/>
  <c r="G85" i="12"/>
  <c r="I86" i="12"/>
  <c r="E86" i="12" s="1"/>
  <c r="D86" i="12"/>
  <c r="J86" i="12"/>
  <c r="K86" i="12"/>
  <c r="G86" i="12"/>
  <c r="I87" i="12"/>
  <c r="E87" i="12" s="1"/>
  <c r="D87" i="12"/>
  <c r="J87" i="12"/>
  <c r="K87" i="12"/>
  <c r="I88" i="12"/>
  <c r="D88" i="12"/>
  <c r="E88" i="12" s="1"/>
  <c r="J88" i="12"/>
  <c r="F88" i="12" s="1"/>
  <c r="K88" i="12"/>
  <c r="I89" i="12"/>
  <c r="E89" i="12" s="1"/>
  <c r="D89" i="12"/>
  <c r="J89" i="12"/>
  <c r="K89" i="12"/>
  <c r="G89" i="12" s="1"/>
  <c r="I90" i="12"/>
  <c r="E90" i="12" s="1"/>
  <c r="D90" i="12"/>
  <c r="J90" i="12"/>
  <c r="F90" i="12"/>
  <c r="K90" i="12"/>
  <c r="G90" i="12"/>
  <c r="I91" i="12"/>
  <c r="D91" i="12"/>
  <c r="E91" i="12"/>
  <c r="J91" i="12"/>
  <c r="K91" i="12"/>
  <c r="I92" i="12"/>
  <c r="D92" i="12"/>
  <c r="J92" i="12"/>
  <c r="F92" i="12" s="1"/>
  <c r="K92" i="12"/>
  <c r="I93" i="12"/>
  <c r="E93" i="12" s="1"/>
  <c r="D93" i="12"/>
  <c r="J93" i="12"/>
  <c r="K93" i="12"/>
  <c r="I94" i="12"/>
  <c r="D94" i="12"/>
  <c r="E94" i="12"/>
  <c r="J94" i="12"/>
  <c r="F94" i="12"/>
  <c r="K94" i="12"/>
  <c r="G94" i="12"/>
  <c r="I95" i="12"/>
  <c r="D95" i="12"/>
  <c r="J95" i="12"/>
  <c r="F95" i="12"/>
  <c r="K95" i="12"/>
  <c r="G95" i="12" s="1"/>
  <c r="I96" i="12"/>
  <c r="F96" i="12" s="1"/>
  <c r="D96" i="12"/>
  <c r="E96" i="12" s="1"/>
  <c r="J96" i="12"/>
  <c r="K96" i="12"/>
  <c r="G96" i="12"/>
  <c r="I97" i="12"/>
  <c r="E97" i="12" s="1"/>
  <c r="D97" i="12"/>
  <c r="J97" i="12"/>
  <c r="K97" i="12"/>
  <c r="I98" i="12"/>
  <c r="E98" i="12" s="1"/>
  <c r="D98" i="12"/>
  <c r="J98" i="12"/>
  <c r="F98" i="12" s="1"/>
  <c r="K98" i="12"/>
  <c r="I99" i="12"/>
  <c r="D99" i="12"/>
  <c r="E99" i="12"/>
  <c r="J99" i="12"/>
  <c r="F99" i="12"/>
  <c r="K99" i="12"/>
  <c r="G99" i="12" s="1"/>
  <c r="I100" i="12"/>
  <c r="D100" i="12"/>
  <c r="E100" i="12" s="1"/>
  <c r="J100" i="12"/>
  <c r="F100" i="12"/>
  <c r="K100" i="12"/>
  <c r="G100" i="12" s="1"/>
  <c r="I101" i="12"/>
  <c r="E101" i="12" s="1"/>
  <c r="D101" i="12"/>
  <c r="J101" i="12"/>
  <c r="G101" i="12" s="1"/>
  <c r="K101" i="12"/>
  <c r="I102" i="12"/>
  <c r="E102" i="12" s="1"/>
  <c r="D102" i="12"/>
  <c r="J102" i="12"/>
  <c r="F102" i="12" s="1"/>
  <c r="K102" i="12"/>
  <c r="I103" i="12"/>
  <c r="D103" i="12"/>
  <c r="E103" i="12" s="1"/>
  <c r="J103" i="12"/>
  <c r="K103" i="12"/>
  <c r="I104" i="12"/>
  <c r="D104" i="12"/>
  <c r="J104" i="12"/>
  <c r="K104" i="12"/>
  <c r="I105" i="12"/>
  <c r="D105" i="12"/>
  <c r="E105" i="12"/>
  <c r="J105" i="12"/>
  <c r="K105" i="12"/>
  <c r="I106" i="12"/>
  <c r="E106" i="12" s="1"/>
  <c r="D106" i="12"/>
  <c r="J106" i="12"/>
  <c r="F106" i="12" s="1"/>
  <c r="K106" i="12"/>
  <c r="I107" i="12"/>
  <c r="F107" i="12" s="1"/>
  <c r="D107" i="12"/>
  <c r="J107" i="12"/>
  <c r="K107" i="12"/>
  <c r="G107" i="12" s="1"/>
  <c r="I108" i="12"/>
  <c r="D108" i="12"/>
  <c r="E108" i="12" s="1"/>
  <c r="J108" i="12"/>
  <c r="G108" i="12" s="1"/>
  <c r="K108" i="12"/>
  <c r="I109" i="12"/>
  <c r="E109" i="12" s="1"/>
  <c r="D109" i="12"/>
  <c r="J109" i="12"/>
  <c r="F109" i="12" s="1"/>
  <c r="K109" i="12"/>
  <c r="I110" i="12"/>
  <c r="E110" i="12" s="1"/>
  <c r="D110" i="12"/>
  <c r="J110" i="12"/>
  <c r="K110" i="12"/>
  <c r="G110" i="12" s="1"/>
  <c r="I111" i="12"/>
  <c r="D111" i="12"/>
  <c r="E111" i="12"/>
  <c r="J111" i="12"/>
  <c r="F111" i="12" s="1"/>
  <c r="K111" i="12"/>
  <c r="I112" i="12"/>
  <c r="D112" i="12"/>
  <c r="E112" i="12" s="1"/>
  <c r="J112" i="12"/>
  <c r="K112" i="12"/>
  <c r="I113" i="12"/>
  <c r="E113" i="12" s="1"/>
  <c r="D113" i="12"/>
  <c r="J113" i="12"/>
  <c r="K113" i="12"/>
  <c r="I114" i="12"/>
  <c r="E114" i="12" s="1"/>
  <c r="D114" i="12"/>
  <c r="J114" i="12"/>
  <c r="F114" i="12"/>
  <c r="K114" i="12"/>
  <c r="G114" i="12" s="1"/>
  <c r="I115" i="12"/>
  <c r="D115" i="12"/>
  <c r="E115" i="12"/>
  <c r="J115" i="12"/>
  <c r="F115" i="12" s="1"/>
  <c r="K115" i="12"/>
  <c r="I116" i="12"/>
  <c r="D116" i="12"/>
  <c r="J116" i="12"/>
  <c r="K116" i="12"/>
  <c r="I117" i="12"/>
  <c r="E117" i="12" s="1"/>
  <c r="D117" i="12"/>
  <c r="J117" i="12"/>
  <c r="F117" i="12" s="1"/>
  <c r="K117" i="12"/>
  <c r="I118" i="12"/>
  <c r="D118" i="12"/>
  <c r="E118" i="12"/>
  <c r="J118" i="12"/>
  <c r="F118" i="12"/>
  <c r="K118" i="12"/>
  <c r="G118" i="12" s="1"/>
  <c r="I119" i="12"/>
  <c r="E119" i="12" s="1"/>
  <c r="D119" i="12"/>
  <c r="J119" i="12"/>
  <c r="F119" i="12"/>
  <c r="K119" i="12"/>
  <c r="G119" i="12" s="1"/>
  <c r="I120" i="12"/>
  <c r="D120" i="12"/>
  <c r="J120" i="12"/>
  <c r="G120" i="12" s="1"/>
  <c r="K120" i="12"/>
  <c r="I121" i="12"/>
  <c r="D121" i="12"/>
  <c r="E121" i="12"/>
  <c r="J121" i="12"/>
  <c r="F121" i="12"/>
  <c r="K121" i="12"/>
  <c r="G121" i="12"/>
  <c r="I122" i="12"/>
  <c r="E122" i="12" s="1"/>
  <c r="D122" i="12"/>
  <c r="J122" i="12"/>
  <c r="F122" i="12"/>
  <c r="K122" i="12"/>
  <c r="G122" i="12"/>
  <c r="I123" i="12"/>
  <c r="D123" i="12"/>
  <c r="J123" i="12"/>
  <c r="K123" i="12"/>
  <c r="I124" i="12"/>
  <c r="F124" i="12" s="1"/>
  <c r="D124" i="12"/>
  <c r="E124" i="12" s="1"/>
  <c r="J124" i="12"/>
  <c r="K124" i="12"/>
  <c r="G124" i="12" s="1"/>
  <c r="I125" i="12"/>
  <c r="E125" i="12" s="1"/>
  <c r="D125" i="12"/>
  <c r="J125" i="12"/>
  <c r="F125" i="12"/>
  <c r="K125" i="12"/>
  <c r="G125" i="12" s="1"/>
  <c r="I126" i="12"/>
  <c r="D126" i="12"/>
  <c r="J126" i="12"/>
  <c r="K126" i="12"/>
  <c r="G126" i="12"/>
  <c r="I127" i="12"/>
  <c r="D127" i="12"/>
  <c r="E127" i="12"/>
  <c r="J127" i="12"/>
  <c r="F127" i="12"/>
  <c r="K127" i="12"/>
  <c r="G127" i="12" s="1"/>
  <c r="I128" i="12"/>
  <c r="D128" i="12"/>
  <c r="E128" i="12" s="1"/>
  <c r="J128" i="12"/>
  <c r="F128" i="12"/>
  <c r="K128" i="12"/>
  <c r="G128" i="12" s="1"/>
  <c r="I129" i="12"/>
  <c r="E129" i="12" s="1"/>
  <c r="D129" i="12"/>
  <c r="J129" i="12"/>
  <c r="G129" i="12" s="1"/>
  <c r="K129" i="12"/>
  <c r="I130" i="12"/>
  <c r="E130" i="12" s="1"/>
  <c r="D130" i="12"/>
  <c r="J130" i="12"/>
  <c r="F130" i="12" s="1"/>
  <c r="K130" i="12"/>
  <c r="I131" i="12"/>
  <c r="D131" i="12"/>
  <c r="E131" i="12"/>
  <c r="J131" i="12"/>
  <c r="F131" i="12"/>
  <c r="K131" i="12"/>
  <c r="I132" i="12"/>
  <c r="D132" i="12"/>
  <c r="J132" i="12"/>
  <c r="F132" i="12"/>
  <c r="K132" i="12"/>
  <c r="G132" i="12" s="1"/>
  <c r="I133" i="12"/>
  <c r="E133" i="12" s="1"/>
  <c r="D133" i="12"/>
  <c r="J133" i="12"/>
  <c r="G133" i="12" s="1"/>
  <c r="F133" i="12"/>
  <c r="K133" i="12"/>
  <c r="I134" i="12"/>
  <c r="D134" i="12"/>
  <c r="E134" i="12"/>
  <c r="J134" i="12"/>
  <c r="K134" i="12"/>
  <c r="I135" i="12"/>
  <c r="D135" i="12"/>
  <c r="J135" i="12"/>
  <c r="F135" i="12" s="1"/>
  <c r="K135" i="12"/>
  <c r="I136" i="12"/>
  <c r="F136" i="12" s="1"/>
  <c r="D136" i="12"/>
  <c r="E136" i="12" s="1"/>
  <c r="J136" i="12"/>
  <c r="K136" i="12"/>
  <c r="G136" i="12" s="1"/>
  <c r="I137" i="12"/>
  <c r="E137" i="12" s="1"/>
  <c r="D137" i="12"/>
  <c r="J137" i="12"/>
  <c r="F137" i="12"/>
  <c r="K137" i="12"/>
  <c r="G137" i="12" s="1"/>
  <c r="I138" i="12"/>
  <c r="D138" i="12"/>
  <c r="E138" i="12"/>
  <c r="J138" i="12"/>
  <c r="F138" i="12"/>
  <c r="K138" i="12"/>
  <c r="G138" i="12"/>
  <c r="I139" i="12"/>
  <c r="D139" i="12"/>
  <c r="E139" i="12"/>
  <c r="J139" i="12"/>
  <c r="F139" i="12"/>
  <c r="K139" i="12"/>
  <c r="G139" i="12"/>
  <c r="I140" i="12"/>
  <c r="D140" i="12"/>
  <c r="E140" i="12"/>
  <c r="J140" i="12"/>
  <c r="F140" i="12"/>
  <c r="K140" i="12"/>
  <c r="G140" i="12"/>
  <c r="I141" i="12"/>
  <c r="D141" i="12"/>
  <c r="E141" i="12"/>
  <c r="J141" i="12"/>
  <c r="F141" i="12"/>
  <c r="K141" i="12"/>
  <c r="G141" i="12"/>
  <c r="I142" i="12"/>
  <c r="D142" i="12"/>
  <c r="E142" i="12"/>
  <c r="J142" i="12"/>
  <c r="F142" i="12"/>
  <c r="K142" i="12"/>
  <c r="G142" i="12"/>
  <c r="I143" i="12"/>
  <c r="D143" i="12"/>
  <c r="E143" i="12"/>
  <c r="J143" i="12"/>
  <c r="F143" i="12"/>
  <c r="K143" i="12"/>
  <c r="G143" i="12"/>
  <c r="I144" i="12"/>
  <c r="D144" i="12"/>
  <c r="E144" i="12"/>
  <c r="J144" i="12"/>
  <c r="F144" i="12"/>
  <c r="K144" i="12"/>
  <c r="G144" i="12"/>
  <c r="I145" i="12"/>
  <c r="D145" i="12"/>
  <c r="E145" i="12"/>
  <c r="J145" i="12"/>
  <c r="F145" i="12"/>
  <c r="K145" i="12"/>
  <c r="G145" i="12"/>
  <c r="I146" i="12"/>
  <c r="D146" i="12"/>
  <c r="E146" i="12"/>
  <c r="J146" i="12"/>
  <c r="F146" i="12"/>
  <c r="K146" i="12"/>
  <c r="G146" i="12"/>
  <c r="I147" i="12"/>
  <c r="D147" i="12"/>
  <c r="E147" i="12"/>
  <c r="J147" i="12"/>
  <c r="F147" i="12"/>
  <c r="K147" i="12"/>
  <c r="G147" i="12"/>
  <c r="I148" i="12"/>
  <c r="D148" i="12"/>
  <c r="E148" i="12"/>
  <c r="J148" i="12"/>
  <c r="F148" i="12"/>
  <c r="K148" i="12"/>
  <c r="G148" i="12"/>
  <c r="I149" i="12"/>
  <c r="D149" i="12"/>
  <c r="E149" i="12"/>
  <c r="J149" i="12"/>
  <c r="F149" i="12"/>
  <c r="K149" i="12"/>
  <c r="G149" i="12"/>
  <c r="I150" i="12"/>
  <c r="D150" i="12"/>
  <c r="E150" i="12"/>
  <c r="J150" i="12"/>
  <c r="F150" i="12"/>
  <c r="K150" i="12"/>
  <c r="G150" i="12"/>
  <c r="I151" i="12"/>
  <c r="D151" i="12"/>
  <c r="E151" i="12"/>
  <c r="J151" i="12"/>
  <c r="F151" i="12"/>
  <c r="K151" i="12"/>
  <c r="G151" i="12"/>
  <c r="I152" i="12"/>
  <c r="D152" i="12"/>
  <c r="E152" i="12"/>
  <c r="J152" i="12"/>
  <c r="F152" i="12"/>
  <c r="K152" i="12"/>
  <c r="G152" i="12"/>
  <c r="I153" i="12"/>
  <c r="D153" i="12"/>
  <c r="E153" i="12"/>
  <c r="J153" i="12"/>
  <c r="F153" i="12"/>
  <c r="K153" i="12"/>
  <c r="G153" i="12"/>
  <c r="I154" i="12"/>
  <c r="D154" i="12"/>
  <c r="E154" i="12"/>
  <c r="J154" i="12"/>
  <c r="F154" i="12"/>
  <c r="K154" i="12"/>
  <c r="G154" i="12"/>
  <c r="I155" i="12"/>
  <c r="D155" i="12"/>
  <c r="E155" i="12"/>
  <c r="J155" i="12"/>
  <c r="F155" i="12"/>
  <c r="K155" i="12"/>
  <c r="G155" i="12"/>
  <c r="I156" i="12"/>
  <c r="D156" i="12"/>
  <c r="E156" i="12"/>
  <c r="J156" i="12"/>
  <c r="F156" i="12"/>
  <c r="K156" i="12"/>
  <c r="G156" i="12"/>
  <c r="I157" i="12"/>
  <c r="D157" i="12"/>
  <c r="E157" i="12"/>
  <c r="J157" i="12"/>
  <c r="F157" i="12"/>
  <c r="K157" i="12"/>
  <c r="G157" i="12"/>
  <c r="I158" i="12"/>
  <c r="D158" i="12"/>
  <c r="E158" i="12"/>
  <c r="J158" i="12"/>
  <c r="F158" i="12"/>
  <c r="K158" i="12"/>
  <c r="G158" i="12"/>
  <c r="I159" i="12"/>
  <c r="D159" i="12"/>
  <c r="E159" i="12"/>
  <c r="J159" i="12"/>
  <c r="F159" i="12"/>
  <c r="K159" i="12"/>
  <c r="G159" i="12"/>
  <c r="I160" i="12"/>
  <c r="D160" i="12"/>
  <c r="E160" i="12"/>
  <c r="J160" i="12"/>
  <c r="F160" i="12"/>
  <c r="K160" i="12"/>
  <c r="G160" i="12"/>
  <c r="I161" i="12"/>
  <c r="D161" i="12"/>
  <c r="E161" i="12"/>
  <c r="J161" i="12"/>
  <c r="F161" i="12"/>
  <c r="K161" i="12"/>
  <c r="G161" i="12"/>
  <c r="I162" i="12"/>
  <c r="D162" i="12"/>
  <c r="E162" i="12"/>
  <c r="J162" i="12"/>
  <c r="F162" i="12"/>
  <c r="K162" i="12"/>
  <c r="G162" i="12"/>
  <c r="I163" i="12"/>
  <c r="D163" i="12"/>
  <c r="E163" i="12"/>
  <c r="J163" i="12"/>
  <c r="F163" i="12"/>
  <c r="K163" i="12"/>
  <c r="G163" i="12"/>
  <c r="I164" i="12"/>
  <c r="D164" i="12"/>
  <c r="E164" i="12"/>
  <c r="J164" i="12"/>
  <c r="F164" i="12"/>
  <c r="K164" i="12"/>
  <c r="G164" i="12"/>
  <c r="I165" i="12"/>
  <c r="D165" i="12"/>
  <c r="E165" i="12"/>
  <c r="J165" i="12"/>
  <c r="F165" i="12"/>
  <c r="K165" i="12"/>
  <c r="G165" i="12"/>
  <c r="I166" i="12"/>
  <c r="D166" i="12"/>
  <c r="E166" i="12"/>
  <c r="J166" i="12"/>
  <c r="F166" i="12"/>
  <c r="K166" i="12"/>
  <c r="G166" i="12"/>
  <c r="I167" i="12"/>
  <c r="D167" i="12"/>
  <c r="E167" i="12"/>
  <c r="J167" i="12"/>
  <c r="F167" i="12"/>
  <c r="K167" i="12"/>
  <c r="G167" i="12"/>
  <c r="I168" i="12"/>
  <c r="D168" i="12"/>
  <c r="E168" i="12"/>
  <c r="J168" i="12"/>
  <c r="F168" i="12"/>
  <c r="K168" i="12"/>
  <c r="G168" i="12"/>
  <c r="I169" i="12"/>
  <c r="D169" i="12"/>
  <c r="E169" i="12"/>
  <c r="J169" i="12"/>
  <c r="F169" i="12"/>
  <c r="K169" i="12"/>
  <c r="G169" i="12"/>
  <c r="I170" i="12"/>
  <c r="D170" i="12"/>
  <c r="E170" i="12"/>
  <c r="J170" i="12"/>
  <c r="F170" i="12"/>
  <c r="K170" i="12"/>
  <c r="G170" i="12"/>
  <c r="I171" i="12"/>
  <c r="D171" i="12"/>
  <c r="E171" i="12"/>
  <c r="J171" i="12"/>
  <c r="F171" i="12"/>
  <c r="K171" i="12"/>
  <c r="G171" i="12"/>
  <c r="I172" i="12"/>
  <c r="D172" i="12"/>
  <c r="E172" i="12"/>
  <c r="J172" i="12"/>
  <c r="F172" i="12"/>
  <c r="K172" i="12"/>
  <c r="G172" i="12"/>
  <c r="I173" i="12"/>
  <c r="D173" i="12"/>
  <c r="E173" i="12"/>
  <c r="J173" i="12"/>
  <c r="F173" i="12"/>
  <c r="K173" i="12"/>
  <c r="G173" i="12"/>
  <c r="I174" i="12"/>
  <c r="D174" i="12"/>
  <c r="E174" i="12"/>
  <c r="J174" i="12"/>
  <c r="F174" i="12"/>
  <c r="K174" i="12"/>
  <c r="G174" i="12"/>
  <c r="I175" i="12"/>
  <c r="D175" i="12"/>
  <c r="E175" i="12"/>
  <c r="J175" i="12"/>
  <c r="F175" i="12"/>
  <c r="K175" i="12"/>
  <c r="G175" i="12"/>
  <c r="I176" i="12"/>
  <c r="D176" i="12"/>
  <c r="E176" i="12"/>
  <c r="J176" i="12"/>
  <c r="F176" i="12"/>
  <c r="K176" i="12"/>
  <c r="G176" i="12"/>
  <c r="I177" i="12"/>
  <c r="D177" i="12"/>
  <c r="E177" i="12"/>
  <c r="J177" i="12"/>
  <c r="F177" i="12"/>
  <c r="K177" i="12"/>
  <c r="G177" i="12"/>
  <c r="I178" i="12"/>
  <c r="D178" i="12"/>
  <c r="E178" i="12"/>
  <c r="J178" i="12"/>
  <c r="F178" i="12"/>
  <c r="K178" i="12"/>
  <c r="G178" i="12"/>
  <c r="I179" i="12"/>
  <c r="D179" i="12"/>
  <c r="E179" i="12"/>
  <c r="J179" i="12"/>
  <c r="F179" i="12"/>
  <c r="K179" i="12"/>
  <c r="G179" i="12"/>
  <c r="I180" i="12"/>
  <c r="D180" i="12"/>
  <c r="E180" i="12"/>
  <c r="J180" i="12"/>
  <c r="F180" i="12"/>
  <c r="K180" i="12"/>
  <c r="G180" i="12"/>
  <c r="I181" i="12"/>
  <c r="D181" i="12"/>
  <c r="E181" i="12"/>
  <c r="J181" i="12"/>
  <c r="F181" i="12"/>
  <c r="K181" i="12"/>
  <c r="G181" i="12"/>
  <c r="I182" i="12"/>
  <c r="D182" i="12"/>
  <c r="E182" i="12"/>
  <c r="J182" i="12"/>
  <c r="F182" i="12"/>
  <c r="K182" i="12"/>
  <c r="G182" i="12"/>
  <c r="I183" i="12"/>
  <c r="D183" i="12"/>
  <c r="E183" i="12"/>
  <c r="J183" i="12"/>
  <c r="F183" i="12"/>
  <c r="K183" i="12"/>
  <c r="G183" i="12"/>
  <c r="I184" i="12"/>
  <c r="D184" i="12"/>
  <c r="E184" i="12"/>
  <c r="J184" i="12"/>
  <c r="F184" i="12"/>
  <c r="K184" i="12"/>
  <c r="G184" i="12"/>
  <c r="I185" i="12"/>
  <c r="D185" i="12"/>
  <c r="E185" i="12"/>
  <c r="J185" i="12"/>
  <c r="F185" i="12"/>
  <c r="K185" i="12"/>
  <c r="G185" i="12"/>
  <c r="I186" i="12"/>
  <c r="D186" i="12"/>
  <c r="E186" i="12"/>
  <c r="J186" i="12"/>
  <c r="F186" i="12"/>
  <c r="K186" i="12"/>
  <c r="G186" i="12"/>
  <c r="I187" i="12"/>
  <c r="D187" i="12"/>
  <c r="E187" i="12"/>
  <c r="J187" i="12"/>
  <c r="F187" i="12"/>
  <c r="K187" i="12"/>
  <c r="G187" i="12"/>
  <c r="I188" i="12"/>
  <c r="D188" i="12"/>
  <c r="E188" i="12"/>
  <c r="J188" i="12"/>
  <c r="F188" i="12"/>
  <c r="K188" i="12"/>
  <c r="G188" i="12"/>
  <c r="I189" i="12"/>
  <c r="D189" i="12"/>
  <c r="E189" i="12"/>
  <c r="J189" i="12"/>
  <c r="F189" i="12"/>
  <c r="K189" i="12"/>
  <c r="G189" i="12"/>
  <c r="I190" i="12"/>
  <c r="D190" i="12"/>
  <c r="E190" i="12"/>
  <c r="J190" i="12"/>
  <c r="F190" i="12"/>
  <c r="K190" i="12"/>
  <c r="G190" i="12"/>
  <c r="I191" i="12"/>
  <c r="D191" i="12"/>
  <c r="E191" i="12"/>
  <c r="J191" i="12"/>
  <c r="F191" i="12"/>
  <c r="K191" i="12"/>
  <c r="G191" i="12"/>
  <c r="I192" i="12"/>
  <c r="D192" i="12"/>
  <c r="E192" i="12"/>
  <c r="J192" i="12"/>
  <c r="F192" i="12"/>
  <c r="K192" i="12"/>
  <c r="G192" i="12"/>
  <c r="I193" i="12"/>
  <c r="D193" i="12"/>
  <c r="E193" i="12"/>
  <c r="J193" i="12"/>
  <c r="F193" i="12"/>
  <c r="K193" i="12"/>
  <c r="G193" i="12"/>
  <c r="I194" i="12"/>
  <c r="D194" i="12"/>
  <c r="E194" i="12"/>
  <c r="J194" i="12"/>
  <c r="F194" i="12"/>
  <c r="K194" i="12"/>
  <c r="G194" i="12"/>
  <c r="I195" i="12"/>
  <c r="D195" i="12"/>
  <c r="E195" i="12"/>
  <c r="J195" i="12"/>
  <c r="F195" i="12"/>
  <c r="K195" i="12"/>
  <c r="G195" i="12"/>
  <c r="I196" i="12"/>
  <c r="D196" i="12"/>
  <c r="E196" i="12"/>
  <c r="J196" i="12"/>
  <c r="F196" i="12"/>
  <c r="K196" i="12"/>
  <c r="G196" i="12"/>
  <c r="I197" i="12"/>
  <c r="D197" i="12"/>
  <c r="E197" i="12"/>
  <c r="J197" i="12"/>
  <c r="F197" i="12"/>
  <c r="K197" i="12"/>
  <c r="G197" i="12"/>
  <c r="I198" i="12"/>
  <c r="D198" i="12"/>
  <c r="E198" i="12"/>
  <c r="J198" i="12"/>
  <c r="F198" i="12"/>
  <c r="K198" i="12"/>
  <c r="G198" i="12"/>
  <c r="I199" i="12"/>
  <c r="D199" i="12"/>
  <c r="E199" i="12"/>
  <c r="J199" i="12"/>
  <c r="F199" i="12"/>
  <c r="K199" i="12"/>
  <c r="G199" i="12"/>
  <c r="I200" i="12"/>
  <c r="D200" i="12"/>
  <c r="E200" i="12"/>
  <c r="J200" i="12"/>
  <c r="F200" i="12"/>
  <c r="K200" i="12"/>
  <c r="G200" i="12"/>
  <c r="I201" i="12"/>
  <c r="D201" i="12"/>
  <c r="E201" i="12"/>
  <c r="J201" i="12"/>
  <c r="F201" i="12"/>
  <c r="K201" i="12"/>
  <c r="G201" i="12"/>
  <c r="I202" i="12"/>
  <c r="D202" i="12"/>
  <c r="E202" i="12"/>
  <c r="J202" i="12"/>
  <c r="F202" i="12"/>
  <c r="K202" i="12"/>
  <c r="G202" i="12"/>
  <c r="I203" i="12"/>
  <c r="D203" i="12"/>
  <c r="E203" i="12"/>
  <c r="J203" i="12"/>
  <c r="F203" i="12"/>
  <c r="K203" i="12"/>
  <c r="G203" i="12"/>
  <c r="I204" i="12"/>
  <c r="D204" i="12"/>
  <c r="E204" i="12"/>
  <c r="J204" i="12"/>
  <c r="F204" i="12"/>
  <c r="K204" i="12"/>
  <c r="G204" i="12"/>
  <c r="I205" i="12"/>
  <c r="D205" i="12"/>
  <c r="E205" i="12"/>
  <c r="J205" i="12"/>
  <c r="F205" i="12"/>
  <c r="K205" i="12"/>
  <c r="G205" i="12"/>
  <c r="I206" i="12"/>
  <c r="D206" i="12"/>
  <c r="E206" i="12"/>
  <c r="J206" i="12"/>
  <c r="F206" i="12"/>
  <c r="K206" i="12"/>
  <c r="G206" i="12"/>
  <c r="I207" i="12"/>
  <c r="D207" i="12"/>
  <c r="E207" i="12"/>
  <c r="J207" i="12"/>
  <c r="F207" i="12"/>
  <c r="K207" i="12"/>
  <c r="G207" i="12"/>
  <c r="I208" i="12"/>
  <c r="D208" i="12"/>
  <c r="E208" i="12"/>
  <c r="J208" i="12"/>
  <c r="F208" i="12"/>
  <c r="K208" i="12"/>
  <c r="G208" i="12"/>
  <c r="I209" i="12"/>
  <c r="D209" i="12"/>
  <c r="E209" i="12"/>
  <c r="J209" i="12"/>
  <c r="F209" i="12"/>
  <c r="K209" i="12"/>
  <c r="G209" i="12"/>
  <c r="I210" i="12"/>
  <c r="D210" i="12"/>
  <c r="E210" i="12"/>
  <c r="J210" i="12"/>
  <c r="F210" i="12"/>
  <c r="K210" i="12"/>
  <c r="G210" i="12"/>
  <c r="I211" i="12"/>
  <c r="D211" i="12"/>
  <c r="E211" i="12"/>
  <c r="J211" i="12"/>
  <c r="F211" i="12"/>
  <c r="K211" i="12"/>
  <c r="G211" i="12"/>
  <c r="I212" i="12"/>
  <c r="D212" i="12"/>
  <c r="E212" i="12"/>
  <c r="J212" i="12"/>
  <c r="F212" i="12"/>
  <c r="K212" i="12"/>
  <c r="G212" i="12"/>
  <c r="I213" i="12"/>
  <c r="D213" i="12"/>
  <c r="E213" i="12"/>
  <c r="J213" i="12"/>
  <c r="F213" i="12"/>
  <c r="K213" i="12"/>
  <c r="G213" i="12"/>
  <c r="I214" i="12"/>
  <c r="D214" i="12"/>
  <c r="E214" i="12"/>
  <c r="J214" i="12"/>
  <c r="F214" i="12"/>
  <c r="K214" i="12"/>
  <c r="G214" i="12"/>
  <c r="I215" i="12"/>
  <c r="D215" i="12"/>
  <c r="E215" i="12"/>
  <c r="J215" i="12"/>
  <c r="F215" i="12"/>
  <c r="K215" i="12"/>
  <c r="G215" i="12"/>
  <c r="I216" i="12"/>
  <c r="D216" i="12"/>
  <c r="E216" i="12"/>
  <c r="J216" i="12"/>
  <c r="F216" i="12"/>
  <c r="K216" i="12"/>
  <c r="G216" i="12"/>
  <c r="I217" i="12"/>
  <c r="D217" i="12"/>
  <c r="E217" i="12"/>
  <c r="J217" i="12"/>
  <c r="F217" i="12"/>
  <c r="K217" i="12"/>
  <c r="G217" i="12"/>
  <c r="I218" i="12"/>
  <c r="D218" i="12"/>
  <c r="E218" i="12"/>
  <c r="J218" i="12"/>
  <c r="F218" i="12"/>
  <c r="K218" i="12"/>
  <c r="G218" i="12"/>
  <c r="I219" i="12"/>
  <c r="D219" i="12"/>
  <c r="E219" i="12"/>
  <c r="J219" i="12"/>
  <c r="F219" i="12"/>
  <c r="K219" i="12"/>
  <c r="G219" i="12"/>
  <c r="I220" i="12"/>
  <c r="D220" i="12"/>
  <c r="E220" i="12"/>
  <c r="J220" i="12"/>
  <c r="F220" i="12"/>
  <c r="K220" i="12"/>
  <c r="G220" i="12"/>
  <c r="I221" i="12"/>
  <c r="D221" i="12"/>
  <c r="E221" i="12"/>
  <c r="J221" i="12"/>
  <c r="F221" i="12"/>
  <c r="K221" i="12"/>
  <c r="G221" i="12"/>
  <c r="I222" i="12"/>
  <c r="D222" i="12"/>
  <c r="E222" i="12"/>
  <c r="J222" i="12"/>
  <c r="F222" i="12"/>
  <c r="K222" i="12"/>
  <c r="G222" i="12"/>
  <c r="I223" i="12"/>
  <c r="D223" i="12"/>
  <c r="E223" i="12"/>
  <c r="J223" i="12"/>
  <c r="F223" i="12"/>
  <c r="K223" i="12"/>
  <c r="G223" i="12"/>
  <c r="I224" i="12"/>
  <c r="D224" i="12"/>
  <c r="E224" i="12"/>
  <c r="J224" i="12"/>
  <c r="F224" i="12"/>
  <c r="K224" i="12"/>
  <c r="G224" i="12"/>
  <c r="I225" i="12"/>
  <c r="D225" i="12"/>
  <c r="E225" i="12"/>
  <c r="J225" i="12"/>
  <c r="F225" i="12"/>
  <c r="K225" i="12"/>
  <c r="G225" i="12"/>
  <c r="I226" i="12"/>
  <c r="D226" i="12"/>
  <c r="E226" i="12"/>
  <c r="J226" i="12"/>
  <c r="F226" i="12"/>
  <c r="K226" i="12"/>
  <c r="G226" i="12"/>
  <c r="I227" i="12"/>
  <c r="D227" i="12"/>
  <c r="E227" i="12"/>
  <c r="J227" i="12"/>
  <c r="F227" i="12"/>
  <c r="K227" i="12"/>
  <c r="G227" i="12"/>
  <c r="I228" i="12"/>
  <c r="D228" i="12"/>
  <c r="E228" i="12"/>
  <c r="J228" i="12"/>
  <c r="F228" i="12"/>
  <c r="K228" i="12"/>
  <c r="G228" i="12"/>
  <c r="I229" i="12"/>
  <c r="D229" i="12"/>
  <c r="E229" i="12"/>
  <c r="J229" i="12"/>
  <c r="F229" i="12"/>
  <c r="K229" i="12"/>
  <c r="G229" i="12"/>
  <c r="I230" i="12"/>
  <c r="D230" i="12"/>
  <c r="E230" i="12"/>
  <c r="J230" i="12"/>
  <c r="F230" i="12"/>
  <c r="K230" i="12"/>
  <c r="G230" i="12"/>
  <c r="I231" i="12"/>
  <c r="D231" i="12"/>
  <c r="E231" i="12"/>
  <c r="J231" i="12"/>
  <c r="F231" i="12"/>
  <c r="K231" i="12"/>
  <c r="G231" i="12"/>
  <c r="I232" i="12"/>
  <c r="D232" i="12"/>
  <c r="E232" i="12"/>
  <c r="J232" i="12"/>
  <c r="F232" i="12"/>
  <c r="K232" i="12"/>
  <c r="G232" i="12"/>
  <c r="I233" i="12"/>
  <c r="D233" i="12"/>
  <c r="E233" i="12"/>
  <c r="J233" i="12"/>
  <c r="F233" i="12"/>
  <c r="K233" i="12"/>
  <c r="G233" i="12"/>
  <c r="I234" i="12"/>
  <c r="D234" i="12"/>
  <c r="E234" i="12"/>
  <c r="J234" i="12"/>
  <c r="F234" i="12"/>
  <c r="K234" i="12"/>
  <c r="G234" i="12"/>
  <c r="I235" i="12"/>
  <c r="D235" i="12"/>
  <c r="E235" i="12"/>
  <c r="J235" i="12"/>
  <c r="F235" i="12"/>
  <c r="K235" i="12"/>
  <c r="G235" i="12"/>
  <c r="I236" i="12"/>
  <c r="D236" i="12"/>
  <c r="E236" i="12"/>
  <c r="J236" i="12"/>
  <c r="F236" i="12"/>
  <c r="K236" i="12"/>
  <c r="G236" i="12"/>
  <c r="I237" i="12"/>
  <c r="D237" i="12"/>
  <c r="E237" i="12"/>
  <c r="J237" i="12"/>
  <c r="F237" i="12"/>
  <c r="K237" i="12"/>
  <c r="G237" i="12"/>
  <c r="I238" i="12"/>
  <c r="D238" i="12"/>
  <c r="E238" i="12"/>
  <c r="J238" i="12"/>
  <c r="F238" i="12"/>
  <c r="K238" i="12"/>
  <c r="G238" i="12"/>
  <c r="I239" i="12"/>
  <c r="D239" i="12"/>
  <c r="E239" i="12"/>
  <c r="J239" i="12"/>
  <c r="F239" i="12"/>
  <c r="K239" i="12"/>
  <c r="G239" i="12"/>
  <c r="I240" i="12"/>
  <c r="D240" i="12"/>
  <c r="E240" i="12"/>
  <c r="J240" i="12"/>
  <c r="F240" i="12"/>
  <c r="K240" i="12"/>
  <c r="G240" i="12"/>
  <c r="I241" i="12"/>
  <c r="D241" i="12"/>
  <c r="E241" i="12"/>
  <c r="J241" i="12"/>
  <c r="F241" i="12"/>
  <c r="K241" i="12"/>
  <c r="G241" i="12"/>
  <c r="I242" i="12"/>
  <c r="D242" i="12"/>
  <c r="E242" i="12"/>
  <c r="J242" i="12"/>
  <c r="F242" i="12"/>
  <c r="K242" i="12"/>
  <c r="G242" i="12"/>
  <c r="I243" i="12"/>
  <c r="D243" i="12"/>
  <c r="E243" i="12"/>
  <c r="J243" i="12"/>
  <c r="F243" i="12"/>
  <c r="K243" i="12"/>
  <c r="G243" i="12"/>
  <c r="I244" i="12"/>
  <c r="D244" i="12"/>
  <c r="E244" i="12"/>
  <c r="J244" i="12"/>
  <c r="F244" i="12"/>
  <c r="K244" i="12"/>
  <c r="G244" i="12"/>
  <c r="I245" i="12"/>
  <c r="D245" i="12"/>
  <c r="E245" i="12"/>
  <c r="J245" i="12"/>
  <c r="F245" i="12"/>
  <c r="K245" i="12"/>
  <c r="G245" i="12"/>
  <c r="I246" i="12"/>
  <c r="D246" i="12"/>
  <c r="E246" i="12"/>
  <c r="J246" i="12"/>
  <c r="F246" i="12"/>
  <c r="K246" i="12"/>
  <c r="G246" i="12"/>
  <c r="I247" i="12"/>
  <c r="D247" i="12"/>
  <c r="E247" i="12"/>
  <c r="J247" i="12"/>
  <c r="F247" i="12"/>
  <c r="K247" i="12"/>
  <c r="G247" i="12"/>
  <c r="I248" i="12"/>
  <c r="D248" i="12"/>
  <c r="E248" i="12"/>
  <c r="J248" i="12"/>
  <c r="F248" i="12"/>
  <c r="K248" i="12"/>
  <c r="G248" i="12"/>
  <c r="I249" i="12"/>
  <c r="D249" i="12"/>
  <c r="E249" i="12"/>
  <c r="J249" i="12"/>
  <c r="F249" i="12"/>
  <c r="K249" i="12"/>
  <c r="G249" i="12"/>
  <c r="I250" i="12"/>
  <c r="D250" i="12"/>
  <c r="E250" i="12"/>
  <c r="J250" i="12"/>
  <c r="F250" i="12"/>
  <c r="K250" i="12"/>
  <c r="G250" i="12"/>
  <c r="I251" i="12"/>
  <c r="D251" i="12"/>
  <c r="E251" i="12"/>
  <c r="J251" i="12"/>
  <c r="F251" i="12"/>
  <c r="K251" i="12"/>
  <c r="G251" i="12"/>
  <c r="I252" i="12"/>
  <c r="D252" i="12"/>
  <c r="E252" i="12"/>
  <c r="J252" i="12"/>
  <c r="F252" i="12"/>
  <c r="K252" i="12"/>
  <c r="G252" i="12"/>
  <c r="I253" i="12"/>
  <c r="D253" i="12"/>
  <c r="E253" i="12"/>
  <c r="J253" i="12"/>
  <c r="F253" i="12"/>
  <c r="K253" i="12"/>
  <c r="G253" i="12"/>
  <c r="I254" i="12"/>
  <c r="D254" i="12"/>
  <c r="E254" i="12"/>
  <c r="J254" i="12"/>
  <c r="F254" i="12"/>
  <c r="K254" i="12"/>
  <c r="G254" i="12"/>
  <c r="I255" i="12"/>
  <c r="D255" i="12"/>
  <c r="E255" i="12"/>
  <c r="J255" i="12"/>
  <c r="F255" i="12"/>
  <c r="K255" i="12"/>
  <c r="G255" i="12"/>
  <c r="I256" i="12"/>
  <c r="D256" i="12"/>
  <c r="E256" i="12"/>
  <c r="J256" i="12"/>
  <c r="F256" i="12"/>
  <c r="K256" i="12"/>
  <c r="G256" i="12"/>
  <c r="I257" i="12"/>
  <c r="D257" i="12"/>
  <c r="E257" i="12"/>
  <c r="J257" i="12"/>
  <c r="F257" i="12"/>
  <c r="K257" i="12"/>
  <c r="G257" i="12"/>
  <c r="I258" i="12"/>
  <c r="D258" i="12"/>
  <c r="E258" i="12"/>
  <c r="J258" i="12"/>
  <c r="F258" i="12"/>
  <c r="K258" i="12"/>
  <c r="G258" i="12"/>
  <c r="I259" i="12"/>
  <c r="D259" i="12"/>
  <c r="E259" i="12"/>
  <c r="J259" i="12"/>
  <c r="F259" i="12"/>
  <c r="K259" i="12"/>
  <c r="G259" i="12"/>
  <c r="I260" i="12"/>
  <c r="D260" i="12"/>
  <c r="E260" i="12"/>
  <c r="J260" i="12"/>
  <c r="F260" i="12"/>
  <c r="K260" i="12"/>
  <c r="G260" i="12"/>
  <c r="I261" i="12"/>
  <c r="D261" i="12"/>
  <c r="E261" i="12"/>
  <c r="J261" i="12"/>
  <c r="F261" i="12"/>
  <c r="K261" i="12"/>
  <c r="G261" i="12"/>
  <c r="I262" i="12"/>
  <c r="D262" i="12"/>
  <c r="E262" i="12"/>
  <c r="J262" i="12"/>
  <c r="F262" i="12"/>
  <c r="K262" i="12"/>
  <c r="G262" i="12"/>
  <c r="I263" i="12"/>
  <c r="D263" i="12"/>
  <c r="E263" i="12"/>
  <c r="J263" i="12"/>
  <c r="F263" i="12"/>
  <c r="K263" i="12"/>
  <c r="G263" i="12"/>
  <c r="I264" i="12"/>
  <c r="D264" i="12"/>
  <c r="E264" i="12"/>
  <c r="J264" i="12"/>
  <c r="F264" i="12"/>
  <c r="K264" i="12"/>
  <c r="G264" i="12"/>
  <c r="I265" i="12"/>
  <c r="D265" i="12"/>
  <c r="E265" i="12"/>
  <c r="J265" i="12"/>
  <c r="F265" i="12"/>
  <c r="K265" i="12"/>
  <c r="G265" i="12"/>
  <c r="I266" i="12"/>
  <c r="D266" i="12"/>
  <c r="E266" i="12"/>
  <c r="J266" i="12"/>
  <c r="F266" i="12"/>
  <c r="K266" i="12"/>
  <c r="G266" i="12"/>
  <c r="I267" i="12"/>
  <c r="D267" i="12"/>
  <c r="E267" i="12"/>
  <c r="J267" i="12"/>
  <c r="F267" i="12"/>
  <c r="K267" i="12"/>
  <c r="G267" i="12"/>
  <c r="I268" i="12"/>
  <c r="D268" i="12"/>
  <c r="E268" i="12"/>
  <c r="J268" i="12"/>
  <c r="F268" i="12"/>
  <c r="K268" i="12"/>
  <c r="G268" i="12"/>
  <c r="I269" i="12"/>
  <c r="D269" i="12"/>
  <c r="E269" i="12"/>
  <c r="J269" i="12"/>
  <c r="F269" i="12"/>
  <c r="K269" i="12"/>
  <c r="G269" i="12"/>
  <c r="I270" i="12"/>
  <c r="D270" i="12"/>
  <c r="E270" i="12"/>
  <c r="J270" i="12"/>
  <c r="F270" i="12"/>
  <c r="K270" i="12"/>
  <c r="G270" i="12"/>
  <c r="I271" i="12"/>
  <c r="D271" i="12"/>
  <c r="E271" i="12"/>
  <c r="J271" i="12"/>
  <c r="F271" i="12"/>
  <c r="K271" i="12"/>
  <c r="G271" i="12"/>
  <c r="I272" i="12"/>
  <c r="D272" i="12"/>
  <c r="E272" i="12"/>
  <c r="J272" i="12"/>
  <c r="F272" i="12"/>
  <c r="K272" i="12"/>
  <c r="G272" i="12"/>
  <c r="I273" i="12"/>
  <c r="D273" i="12"/>
  <c r="E273" i="12"/>
  <c r="J273" i="12"/>
  <c r="F273" i="12"/>
  <c r="K273" i="12"/>
  <c r="G273" i="12"/>
  <c r="I274" i="12"/>
  <c r="D274" i="12"/>
  <c r="E274" i="12"/>
  <c r="J274" i="12"/>
  <c r="F274" i="12"/>
  <c r="K274" i="12"/>
  <c r="G274" i="12"/>
  <c r="I275" i="12"/>
  <c r="D275" i="12"/>
  <c r="E275" i="12"/>
  <c r="J275" i="12"/>
  <c r="F275" i="12"/>
  <c r="K275" i="12"/>
  <c r="G275" i="12"/>
  <c r="I276" i="12"/>
  <c r="D276" i="12"/>
  <c r="E276" i="12"/>
  <c r="J276" i="12"/>
  <c r="F276" i="12"/>
  <c r="K276" i="12"/>
  <c r="G276" i="12"/>
  <c r="I277" i="12"/>
  <c r="D277" i="12"/>
  <c r="E277" i="12"/>
  <c r="J277" i="12"/>
  <c r="F277" i="12"/>
  <c r="K277" i="12"/>
  <c r="G277" i="12"/>
  <c r="I278" i="12"/>
  <c r="D278" i="12"/>
  <c r="E278" i="12"/>
  <c r="J278" i="12"/>
  <c r="F278" i="12"/>
  <c r="K278" i="12"/>
  <c r="G278" i="12"/>
  <c r="I279" i="12"/>
  <c r="D279" i="12"/>
  <c r="E279" i="12"/>
  <c r="J279" i="12"/>
  <c r="F279" i="12"/>
  <c r="K279" i="12"/>
  <c r="G279" i="12"/>
  <c r="I280" i="12"/>
  <c r="D280" i="12"/>
  <c r="E280" i="12"/>
  <c r="J280" i="12"/>
  <c r="F280" i="12"/>
  <c r="K280" i="12"/>
  <c r="G280" i="12"/>
  <c r="I281" i="12"/>
  <c r="D281" i="12"/>
  <c r="E281" i="12"/>
  <c r="J281" i="12"/>
  <c r="F281" i="12"/>
  <c r="K281" i="12"/>
  <c r="G281" i="12"/>
  <c r="I282" i="12"/>
  <c r="D282" i="12"/>
  <c r="E282" i="12"/>
  <c r="J282" i="12"/>
  <c r="F282" i="12"/>
  <c r="K282" i="12"/>
  <c r="G282" i="12"/>
  <c r="I283" i="12"/>
  <c r="D283" i="12"/>
  <c r="E283" i="12"/>
  <c r="J283" i="12"/>
  <c r="F283" i="12"/>
  <c r="K283" i="12"/>
  <c r="G283" i="12"/>
  <c r="I284" i="12"/>
  <c r="D284" i="12"/>
  <c r="E284" i="12"/>
  <c r="J284" i="12"/>
  <c r="F284" i="12"/>
  <c r="K284" i="12"/>
  <c r="G284" i="12"/>
  <c r="I285" i="12"/>
  <c r="D285" i="12"/>
  <c r="E285" i="12"/>
  <c r="J285" i="12"/>
  <c r="F285" i="12"/>
  <c r="K285" i="12"/>
  <c r="G285" i="12"/>
  <c r="I286" i="12"/>
  <c r="D286" i="12"/>
  <c r="E286" i="12"/>
  <c r="J286" i="12"/>
  <c r="F286" i="12"/>
  <c r="K286" i="12"/>
  <c r="G286" i="12"/>
  <c r="I287" i="12"/>
  <c r="D287" i="12"/>
  <c r="E287" i="12"/>
  <c r="J287" i="12"/>
  <c r="F287" i="12"/>
  <c r="K287" i="12"/>
  <c r="G287" i="12"/>
  <c r="I288" i="12"/>
  <c r="D288" i="12"/>
  <c r="E288" i="12"/>
  <c r="J288" i="12"/>
  <c r="F288" i="12"/>
  <c r="K288" i="12"/>
  <c r="G288" i="12"/>
  <c r="I289" i="12"/>
  <c r="D289" i="12"/>
  <c r="E289" i="12"/>
  <c r="J289" i="12"/>
  <c r="F289" i="12"/>
  <c r="K289" i="12"/>
  <c r="G289" i="12"/>
  <c r="I290" i="12"/>
  <c r="D290" i="12"/>
  <c r="E290" i="12"/>
  <c r="J290" i="12"/>
  <c r="F290" i="12"/>
  <c r="K290" i="12"/>
  <c r="G290" i="12"/>
  <c r="I291" i="12"/>
  <c r="D291" i="12"/>
  <c r="E291" i="12"/>
  <c r="J291" i="12"/>
  <c r="F291" i="12"/>
  <c r="K291" i="12"/>
  <c r="G291" i="12"/>
  <c r="I292" i="12"/>
  <c r="D292" i="12"/>
  <c r="E292" i="12"/>
  <c r="J292" i="12"/>
  <c r="F292" i="12"/>
  <c r="K292" i="12"/>
  <c r="G292" i="12"/>
  <c r="I293" i="12"/>
  <c r="D293" i="12"/>
  <c r="E293" i="12"/>
  <c r="J293" i="12"/>
  <c r="F293" i="12"/>
  <c r="K293" i="12"/>
  <c r="G293" i="12"/>
  <c r="I294" i="12"/>
  <c r="D294" i="12"/>
  <c r="E294" i="12"/>
  <c r="J294" i="12"/>
  <c r="F294" i="12"/>
  <c r="K294" i="12"/>
  <c r="G294" i="12"/>
  <c r="I295" i="12"/>
  <c r="D295" i="12"/>
  <c r="E295" i="12"/>
  <c r="J295" i="12"/>
  <c r="F295" i="12"/>
  <c r="K295" i="12"/>
  <c r="G295" i="12"/>
  <c r="I296" i="12"/>
  <c r="D296" i="12"/>
  <c r="E296" i="12"/>
  <c r="J296" i="12"/>
  <c r="F296" i="12"/>
  <c r="K296" i="12"/>
  <c r="G296" i="12"/>
  <c r="I297" i="12"/>
  <c r="D297" i="12"/>
  <c r="E297" i="12"/>
  <c r="J297" i="12"/>
  <c r="F297" i="12"/>
  <c r="K297" i="12"/>
  <c r="G297" i="12"/>
  <c r="I298" i="12"/>
  <c r="D298" i="12"/>
  <c r="E298" i="12"/>
  <c r="J298" i="12"/>
  <c r="F298" i="12"/>
  <c r="K298" i="12"/>
  <c r="G298" i="12"/>
  <c r="I299" i="12"/>
  <c r="D299" i="12"/>
  <c r="E299" i="12"/>
  <c r="J299" i="12"/>
  <c r="F299" i="12"/>
  <c r="K299" i="12"/>
  <c r="G299" i="12"/>
  <c r="I300" i="12"/>
  <c r="D300" i="12"/>
  <c r="E300" i="12"/>
  <c r="J300" i="12"/>
  <c r="F300" i="12"/>
  <c r="K300" i="12"/>
  <c r="G300" i="12"/>
  <c r="I301" i="12"/>
  <c r="D301" i="12"/>
  <c r="E301" i="12"/>
  <c r="J301" i="12"/>
  <c r="F301" i="12"/>
  <c r="K301" i="12"/>
  <c r="G301" i="12"/>
  <c r="I302" i="12"/>
  <c r="D302" i="12"/>
  <c r="E302" i="12"/>
  <c r="J302" i="12"/>
  <c r="F302" i="12"/>
  <c r="K302" i="12"/>
  <c r="G302" i="12"/>
  <c r="I303" i="12"/>
  <c r="D303" i="12"/>
  <c r="E303" i="12"/>
  <c r="J303" i="12"/>
  <c r="F303" i="12"/>
  <c r="K303" i="12"/>
  <c r="G303" i="12"/>
  <c r="I304" i="12"/>
  <c r="D304" i="12"/>
  <c r="E304" i="12"/>
  <c r="J304" i="12"/>
  <c r="F304" i="12"/>
  <c r="K304" i="12"/>
  <c r="G304" i="12"/>
  <c r="I305" i="12"/>
  <c r="D305" i="12"/>
  <c r="E305" i="12"/>
  <c r="J305" i="12"/>
  <c r="F305" i="12"/>
  <c r="K305" i="12"/>
  <c r="G305" i="12"/>
  <c r="I306" i="12"/>
  <c r="D306" i="12"/>
  <c r="E306" i="12"/>
  <c r="J306" i="12"/>
  <c r="F306" i="12"/>
  <c r="K306" i="12"/>
  <c r="G306" i="12"/>
  <c r="I307" i="12"/>
  <c r="D307" i="12"/>
  <c r="E307" i="12"/>
  <c r="J307" i="12"/>
  <c r="F307" i="12"/>
  <c r="K307" i="12"/>
  <c r="G307" i="12"/>
  <c r="I308" i="12"/>
  <c r="D308" i="12"/>
  <c r="E308" i="12"/>
  <c r="J308" i="12"/>
  <c r="F308" i="12"/>
  <c r="K308" i="12"/>
  <c r="G308" i="12"/>
  <c r="I309" i="12"/>
  <c r="D309" i="12"/>
  <c r="E309" i="12"/>
  <c r="J309" i="12"/>
  <c r="F309" i="12"/>
  <c r="K309" i="12"/>
  <c r="G309" i="12"/>
  <c r="I310" i="12"/>
  <c r="D310" i="12"/>
  <c r="E310" i="12"/>
  <c r="J310" i="12"/>
  <c r="F310" i="12"/>
  <c r="K310" i="12"/>
  <c r="G310" i="12"/>
  <c r="I311" i="12"/>
  <c r="D311" i="12"/>
  <c r="E311" i="12"/>
  <c r="J311" i="12"/>
  <c r="F311" i="12"/>
  <c r="K311" i="12"/>
  <c r="G311" i="12"/>
  <c r="I312" i="12"/>
  <c r="D312" i="12"/>
  <c r="E312" i="12"/>
  <c r="J312" i="12"/>
  <c r="F312" i="12"/>
  <c r="K312" i="12"/>
  <c r="G312" i="12"/>
  <c r="I313" i="12"/>
  <c r="D313" i="12"/>
  <c r="E313" i="12"/>
  <c r="J313" i="12"/>
  <c r="F313" i="12"/>
  <c r="K313" i="12"/>
  <c r="G313" i="12"/>
  <c r="I314" i="12"/>
  <c r="D314" i="12"/>
  <c r="E314" i="12"/>
  <c r="J314" i="12"/>
  <c r="F314" i="12"/>
  <c r="K314" i="12"/>
  <c r="G314" i="12"/>
  <c r="I315" i="12"/>
  <c r="D315" i="12"/>
  <c r="E315" i="12"/>
  <c r="J315" i="12"/>
  <c r="F315" i="12"/>
  <c r="K315" i="12"/>
  <c r="G315" i="12"/>
  <c r="I316" i="12"/>
  <c r="D316" i="12"/>
  <c r="E316" i="12"/>
  <c r="J316" i="12"/>
  <c r="F316" i="12"/>
  <c r="K316" i="12"/>
  <c r="G316" i="12"/>
  <c r="I317" i="12"/>
  <c r="D317" i="12"/>
  <c r="E317" i="12"/>
  <c r="J317" i="12"/>
  <c r="F317" i="12"/>
  <c r="K317" i="12"/>
  <c r="G317" i="12"/>
  <c r="I318" i="12"/>
  <c r="D318" i="12"/>
  <c r="E318" i="12"/>
  <c r="J318" i="12"/>
  <c r="F318" i="12"/>
  <c r="K318" i="12"/>
  <c r="G318" i="12"/>
  <c r="I319" i="12"/>
  <c r="D319" i="12"/>
  <c r="E319" i="12"/>
  <c r="J319" i="12"/>
  <c r="F319" i="12"/>
  <c r="K319" i="12"/>
  <c r="G319" i="12"/>
  <c r="I320" i="12"/>
  <c r="D320" i="12"/>
  <c r="E320" i="12"/>
  <c r="J320" i="12"/>
  <c r="F320" i="12"/>
  <c r="K320" i="12"/>
  <c r="G320" i="12"/>
  <c r="I321" i="12"/>
  <c r="D321" i="12"/>
  <c r="E321" i="12"/>
  <c r="J321" i="12"/>
  <c r="F321" i="12"/>
  <c r="K321" i="12"/>
  <c r="G321" i="12"/>
  <c r="I322" i="12"/>
  <c r="D322" i="12"/>
  <c r="E322" i="12"/>
  <c r="J322" i="12"/>
  <c r="F322" i="12"/>
  <c r="K322" i="12"/>
  <c r="G322" i="12"/>
  <c r="I323" i="12"/>
  <c r="D323" i="12"/>
  <c r="E323" i="12"/>
  <c r="J323" i="12"/>
  <c r="F323" i="12"/>
  <c r="K323" i="12"/>
  <c r="G323" i="12"/>
  <c r="I324" i="12"/>
  <c r="D324" i="12"/>
  <c r="E324" i="12"/>
  <c r="J324" i="12"/>
  <c r="F324" i="12"/>
  <c r="K324" i="12"/>
  <c r="G324" i="12"/>
  <c r="I325" i="12"/>
  <c r="D325" i="12"/>
  <c r="E325" i="12"/>
  <c r="J325" i="12"/>
  <c r="F325" i="12"/>
  <c r="K325" i="12"/>
  <c r="G325" i="12"/>
  <c r="I326" i="12"/>
  <c r="D326" i="12"/>
  <c r="E326" i="12"/>
  <c r="J326" i="12"/>
  <c r="F326" i="12"/>
  <c r="K326" i="12"/>
  <c r="G326" i="12"/>
  <c r="I327" i="12"/>
  <c r="D327" i="12"/>
  <c r="E327" i="12"/>
  <c r="J327" i="12"/>
  <c r="F327" i="12"/>
  <c r="K327" i="12"/>
  <c r="G327" i="12"/>
  <c r="I328" i="12"/>
  <c r="D328" i="12"/>
  <c r="E328" i="12"/>
  <c r="J328" i="12"/>
  <c r="F328" i="12"/>
  <c r="K328" i="12"/>
  <c r="G328" i="12"/>
  <c r="I329" i="12"/>
  <c r="D329" i="12"/>
  <c r="E329" i="12"/>
  <c r="J329" i="12"/>
  <c r="F329" i="12"/>
  <c r="K329" i="12"/>
  <c r="G329" i="12"/>
  <c r="I330" i="12"/>
  <c r="D330" i="12"/>
  <c r="E330" i="12"/>
  <c r="J330" i="12"/>
  <c r="F330" i="12"/>
  <c r="K330" i="12"/>
  <c r="G330" i="12"/>
  <c r="I331" i="12"/>
  <c r="D331" i="12"/>
  <c r="E331" i="12"/>
  <c r="J331" i="12"/>
  <c r="F331" i="12"/>
  <c r="K331" i="12"/>
  <c r="G331" i="12"/>
  <c r="I332" i="12"/>
  <c r="D332" i="12"/>
  <c r="E332" i="12"/>
  <c r="J332" i="12"/>
  <c r="F332" i="12"/>
  <c r="K332" i="12"/>
  <c r="G332" i="12"/>
  <c r="I333" i="12"/>
  <c r="D333" i="12"/>
  <c r="E333" i="12"/>
  <c r="J333" i="12"/>
  <c r="F333" i="12"/>
  <c r="K333" i="12"/>
  <c r="G333" i="12"/>
  <c r="I334" i="12"/>
  <c r="D334" i="12"/>
  <c r="E334" i="12"/>
  <c r="J334" i="12"/>
  <c r="F334" i="12"/>
  <c r="K334" i="12"/>
  <c r="G334" i="12"/>
  <c r="I335" i="12"/>
  <c r="D335" i="12"/>
  <c r="E335" i="12"/>
  <c r="J335" i="12"/>
  <c r="F335" i="12"/>
  <c r="K335" i="12"/>
  <c r="G335" i="12"/>
  <c r="I336" i="12"/>
  <c r="D336" i="12"/>
  <c r="E336" i="12"/>
  <c r="J336" i="12"/>
  <c r="F336" i="12"/>
  <c r="K336" i="12"/>
  <c r="G336" i="12"/>
  <c r="I337" i="12"/>
  <c r="D337" i="12"/>
  <c r="E337" i="12"/>
  <c r="J337" i="12"/>
  <c r="F337" i="12"/>
  <c r="K337" i="12"/>
  <c r="G337" i="12"/>
  <c r="I338" i="12"/>
  <c r="D338" i="12"/>
  <c r="E338" i="12"/>
  <c r="J338" i="12"/>
  <c r="F338" i="12"/>
  <c r="K338" i="12"/>
  <c r="G338" i="12"/>
  <c r="I339" i="12"/>
  <c r="D339" i="12"/>
  <c r="E339" i="12"/>
  <c r="J339" i="12"/>
  <c r="F339" i="12"/>
  <c r="K339" i="12"/>
  <c r="G339" i="12"/>
  <c r="I340" i="12"/>
  <c r="D340" i="12"/>
  <c r="E340" i="12"/>
  <c r="J340" i="12"/>
  <c r="F340" i="12"/>
  <c r="K340" i="12"/>
  <c r="G340" i="12"/>
  <c r="I341" i="12"/>
  <c r="D341" i="12"/>
  <c r="E341" i="12"/>
  <c r="J341" i="12"/>
  <c r="F341" i="12"/>
  <c r="K341" i="12"/>
  <c r="G341" i="12"/>
  <c r="I342" i="12"/>
  <c r="D342" i="12"/>
  <c r="E342" i="12"/>
  <c r="J342" i="12"/>
  <c r="F342" i="12"/>
  <c r="K342" i="12"/>
  <c r="G342" i="12"/>
  <c r="I343" i="12"/>
  <c r="D343" i="12"/>
  <c r="E343" i="12"/>
  <c r="J343" i="12"/>
  <c r="F343" i="12"/>
  <c r="K343" i="12"/>
  <c r="G343" i="12"/>
  <c r="I344" i="12"/>
  <c r="D344" i="12"/>
  <c r="E344" i="12"/>
  <c r="J344" i="12"/>
  <c r="F344" i="12"/>
  <c r="K344" i="12"/>
  <c r="G344" i="12"/>
  <c r="I345" i="12"/>
  <c r="D345" i="12"/>
  <c r="E345" i="12"/>
  <c r="J345" i="12"/>
  <c r="F345" i="12"/>
  <c r="K345" i="12"/>
  <c r="G345" i="12"/>
  <c r="I346" i="12"/>
  <c r="D346" i="12"/>
  <c r="E346" i="12"/>
  <c r="J346" i="12"/>
  <c r="F346" i="12"/>
  <c r="K346" i="12"/>
  <c r="G346" i="12"/>
  <c r="I347" i="12"/>
  <c r="D347" i="12"/>
  <c r="E347" i="12"/>
  <c r="J347" i="12"/>
  <c r="F347" i="12"/>
  <c r="K347" i="12"/>
  <c r="G347" i="12"/>
  <c r="I348" i="12"/>
  <c r="D348" i="12"/>
  <c r="E348" i="12"/>
  <c r="J348" i="12"/>
  <c r="F348" i="12"/>
  <c r="K348" i="12"/>
  <c r="G348" i="12"/>
  <c r="I349" i="12"/>
  <c r="D349" i="12"/>
  <c r="E349" i="12"/>
  <c r="J349" i="12"/>
  <c r="F349" i="12"/>
  <c r="K349" i="12"/>
  <c r="G349" i="12"/>
  <c r="I350" i="12"/>
  <c r="D350" i="12"/>
  <c r="E350" i="12"/>
  <c r="J350" i="12"/>
  <c r="F350" i="12"/>
  <c r="K350" i="12"/>
  <c r="G350" i="12"/>
  <c r="I351" i="12"/>
  <c r="D351" i="12"/>
  <c r="E351" i="12"/>
  <c r="J351" i="12"/>
  <c r="F351" i="12"/>
  <c r="K351" i="12"/>
  <c r="G351" i="12"/>
  <c r="I352" i="12"/>
  <c r="D352" i="12"/>
  <c r="E352" i="12"/>
  <c r="J352" i="12"/>
  <c r="F352" i="12"/>
  <c r="K352" i="12"/>
  <c r="G352" i="12"/>
  <c r="I353" i="12"/>
  <c r="D353" i="12"/>
  <c r="E353" i="12"/>
  <c r="J353" i="12"/>
  <c r="F353" i="12"/>
  <c r="K353" i="12"/>
  <c r="G353" i="12"/>
  <c r="I354" i="12"/>
  <c r="D354" i="12"/>
  <c r="E354" i="12"/>
  <c r="J354" i="12"/>
  <c r="F354" i="12"/>
  <c r="K354" i="12"/>
  <c r="G354" i="12"/>
  <c r="I355" i="12"/>
  <c r="D355" i="12"/>
  <c r="E355" i="12"/>
  <c r="J355" i="12"/>
  <c r="F355" i="12"/>
  <c r="K355" i="12"/>
  <c r="G355" i="12"/>
  <c r="K3" i="12"/>
  <c r="J3" i="12"/>
  <c r="I3" i="12"/>
  <c r="F3" i="12" s="1"/>
  <c r="D3" i="12"/>
  <c r="K62" i="12"/>
  <c r="G62" i="12" s="1"/>
  <c r="J62" i="12"/>
  <c r="I62" i="12"/>
  <c r="E62" i="12" s="1"/>
  <c r="F62" i="12"/>
  <c r="D62" i="12"/>
  <c r="K61" i="12"/>
  <c r="J61" i="12"/>
  <c r="G61" i="12"/>
  <c r="I61" i="12"/>
  <c r="E61" i="12" s="1"/>
  <c r="D61" i="12"/>
  <c r="K60" i="12"/>
  <c r="J60" i="12"/>
  <c r="G60" i="12" s="1"/>
  <c r="I60" i="12"/>
  <c r="F60" i="12" s="1"/>
  <c r="D60" i="12"/>
  <c r="E60" i="12"/>
  <c r="K59" i="12"/>
  <c r="J59" i="12"/>
  <c r="I59" i="12"/>
  <c r="D59" i="12"/>
  <c r="K58" i="12"/>
  <c r="G58" i="12" s="1"/>
  <c r="J58" i="12"/>
  <c r="I58" i="12"/>
  <c r="E58" i="12" s="1"/>
  <c r="D58" i="12"/>
  <c r="K57" i="12"/>
  <c r="J57" i="12"/>
  <c r="G57" i="12" s="1"/>
  <c r="I57" i="12"/>
  <c r="F57" i="12" s="1"/>
  <c r="D57" i="12"/>
  <c r="E57" i="12"/>
  <c r="K56" i="12"/>
  <c r="J56" i="12"/>
  <c r="I56" i="12"/>
  <c r="D56" i="12"/>
  <c r="K55" i="12"/>
  <c r="J55" i="12"/>
  <c r="G55" i="12"/>
  <c r="I55" i="12"/>
  <c r="D55" i="12"/>
  <c r="E55" i="12" s="1"/>
  <c r="K54" i="12"/>
  <c r="J54" i="12"/>
  <c r="G54" i="12" s="1"/>
  <c r="I54" i="12"/>
  <c r="F54" i="12" s="1"/>
  <c r="D54" i="12"/>
  <c r="K53" i="12"/>
  <c r="G53" i="12" s="1"/>
  <c r="J53" i="12"/>
  <c r="I53" i="12"/>
  <c r="E53" i="12" s="1"/>
  <c r="F53" i="12"/>
  <c r="D53" i="12"/>
  <c r="K52" i="12"/>
  <c r="J52" i="12"/>
  <c r="G52" i="12"/>
  <c r="I52" i="12"/>
  <c r="E52" i="12" s="1"/>
  <c r="F52" i="12"/>
  <c r="D52" i="12"/>
  <c r="K51" i="12"/>
  <c r="G51" i="12" s="1"/>
  <c r="J51" i="12"/>
  <c r="I51" i="12"/>
  <c r="D51" i="12"/>
  <c r="K50" i="12"/>
  <c r="J50" i="12"/>
  <c r="I50" i="12"/>
  <c r="E50" i="12" s="1"/>
  <c r="D50" i="12"/>
  <c r="K49" i="12"/>
  <c r="J49" i="12"/>
  <c r="F49" i="12" s="1"/>
  <c r="I49" i="12"/>
  <c r="E49" i="12" s="1"/>
  <c r="D49" i="12"/>
  <c r="K48" i="12"/>
  <c r="J48" i="12"/>
  <c r="I48" i="12"/>
  <c r="D48" i="12"/>
  <c r="K47" i="12"/>
  <c r="G47" i="12" s="1"/>
  <c r="J47" i="12"/>
  <c r="I47" i="12"/>
  <c r="F47" i="12"/>
  <c r="D47" i="12"/>
  <c r="K46" i="12"/>
  <c r="J46" i="12"/>
  <c r="G46" i="12"/>
  <c r="I46" i="12"/>
  <c r="F46" i="12" s="1"/>
  <c r="D46" i="12"/>
  <c r="E46" i="12"/>
  <c r="K45" i="12"/>
  <c r="G45" i="12" s="1"/>
  <c r="J45" i="12"/>
  <c r="I45" i="12"/>
  <c r="D45" i="12"/>
  <c r="K44" i="12"/>
  <c r="J44" i="12"/>
  <c r="F44" i="12" s="1"/>
  <c r="I44" i="12"/>
  <c r="D44" i="12"/>
  <c r="E44" i="12" s="1"/>
  <c r="K43" i="12"/>
  <c r="J43" i="12"/>
  <c r="I43" i="12"/>
  <c r="D43" i="12"/>
  <c r="K42" i="12"/>
  <c r="G42" i="12" s="1"/>
  <c r="J42" i="12"/>
  <c r="I42" i="12"/>
  <c r="E42" i="12" s="1"/>
  <c r="F42" i="12"/>
  <c r="D42" i="12"/>
  <c r="K41" i="12"/>
  <c r="J41" i="12"/>
  <c r="G41" i="12"/>
  <c r="I41" i="12"/>
  <c r="F41" i="12"/>
  <c r="D41" i="12"/>
  <c r="E41" i="12"/>
  <c r="K40" i="12"/>
  <c r="J40" i="12"/>
  <c r="I40" i="12"/>
  <c r="F40" i="12" s="1"/>
  <c r="D40" i="12"/>
  <c r="E40" i="12"/>
  <c r="K39" i="12"/>
  <c r="J39" i="12"/>
  <c r="G39" i="12" s="1"/>
  <c r="I39" i="12"/>
  <c r="D39" i="12"/>
  <c r="K38" i="12"/>
  <c r="G38" i="12" s="1"/>
  <c r="J38" i="12"/>
  <c r="I38" i="12"/>
  <c r="F38" i="12"/>
  <c r="D38" i="12"/>
  <c r="E38" i="12"/>
  <c r="K37" i="12"/>
  <c r="J37" i="12"/>
  <c r="G37" i="12" s="1"/>
  <c r="I37" i="12"/>
  <c r="D37" i="12"/>
  <c r="E37" i="12"/>
  <c r="K36" i="12"/>
  <c r="J36" i="12"/>
  <c r="I36" i="12"/>
  <c r="F36" i="12" s="1"/>
  <c r="D36" i="12"/>
  <c r="K35" i="12"/>
  <c r="G35" i="12" s="1"/>
  <c r="J35" i="12"/>
  <c r="I35" i="12"/>
  <c r="F35" i="12" s="1"/>
  <c r="D35" i="12"/>
  <c r="E35" i="12" s="1"/>
  <c r="K34" i="12"/>
  <c r="J34" i="12"/>
  <c r="I34" i="12"/>
  <c r="D34" i="12"/>
  <c r="K33" i="12"/>
  <c r="G33" i="12" s="1"/>
  <c r="J33" i="12"/>
  <c r="I33" i="12"/>
  <c r="E33" i="12" s="1"/>
  <c r="F33" i="12"/>
  <c r="D33" i="12"/>
  <c r="K32" i="12"/>
  <c r="J32" i="12"/>
  <c r="G32" i="12"/>
  <c r="I32" i="12"/>
  <c r="F32" i="12"/>
  <c r="D32" i="12"/>
  <c r="E32" i="12" s="1"/>
  <c r="K31" i="12"/>
  <c r="G31" i="12" s="1"/>
  <c r="J31" i="12"/>
  <c r="I31" i="12"/>
  <c r="D31" i="12"/>
  <c r="K30" i="12"/>
  <c r="J30" i="12"/>
  <c r="G30" i="12" s="1"/>
  <c r="I30" i="12"/>
  <c r="F30" i="12" s="1"/>
  <c r="D30" i="12"/>
  <c r="E30" i="12"/>
  <c r="K29" i="12"/>
  <c r="J29" i="12"/>
  <c r="G29" i="12" s="1"/>
  <c r="I29" i="12"/>
  <c r="D29" i="12"/>
  <c r="E29" i="12"/>
  <c r="K28" i="12"/>
  <c r="J28" i="12"/>
  <c r="G28" i="12" s="1"/>
  <c r="I28" i="12"/>
  <c r="F28" i="12" s="1"/>
  <c r="D28" i="12"/>
  <c r="K27" i="12"/>
  <c r="G27" i="12" s="1"/>
  <c r="J27" i="12"/>
  <c r="I27" i="12"/>
  <c r="D27" i="12"/>
  <c r="E27" i="12" s="1"/>
  <c r="K26" i="12"/>
  <c r="J26" i="12"/>
  <c r="I26" i="12"/>
  <c r="D26" i="12"/>
  <c r="K25" i="12"/>
  <c r="G25" i="12" s="1"/>
  <c r="J25" i="12"/>
  <c r="I25" i="12"/>
  <c r="E25" i="12" s="1"/>
  <c r="F25" i="12"/>
  <c r="D25" i="12"/>
  <c r="K24" i="12"/>
  <c r="J24" i="12"/>
  <c r="G24" i="12"/>
  <c r="I24" i="12"/>
  <c r="F24" i="12" s="1"/>
  <c r="D24" i="12"/>
  <c r="E24" i="12" s="1"/>
  <c r="K23" i="12"/>
  <c r="J23" i="12"/>
  <c r="G23" i="12" s="1"/>
  <c r="I23" i="12"/>
  <c r="D23" i="12"/>
  <c r="K22" i="12"/>
  <c r="G22" i="12" s="1"/>
  <c r="J22" i="12"/>
  <c r="I22" i="12"/>
  <c r="D22" i="12"/>
  <c r="E22" i="12"/>
  <c r="K21" i="12"/>
  <c r="J21" i="12"/>
  <c r="G21" i="12"/>
  <c r="I21" i="12"/>
  <c r="F21" i="12" s="1"/>
  <c r="D21" i="12"/>
  <c r="E21" i="12"/>
  <c r="K20" i="12"/>
  <c r="G20" i="12" s="1"/>
  <c r="J20" i="12"/>
  <c r="I20" i="12"/>
  <c r="D20" i="12"/>
  <c r="K19" i="12"/>
  <c r="J19" i="12"/>
  <c r="I19" i="12"/>
  <c r="F19" i="12" s="1"/>
  <c r="D19" i="12"/>
  <c r="E19" i="12" s="1"/>
  <c r="K18" i="12"/>
  <c r="G18" i="12" s="1"/>
  <c r="J18" i="12"/>
  <c r="I18" i="12"/>
  <c r="F18" i="12" s="1"/>
  <c r="D18" i="12"/>
  <c r="K17" i="12"/>
  <c r="J17" i="12"/>
  <c r="G17" i="12" s="1"/>
  <c r="I17" i="12"/>
  <c r="D17" i="12"/>
  <c r="E17" i="12"/>
  <c r="K16" i="12"/>
  <c r="J16" i="12"/>
  <c r="G16" i="12"/>
  <c r="I16" i="12"/>
  <c r="D16" i="12"/>
  <c r="E16" i="12" s="1"/>
  <c r="K15" i="12"/>
  <c r="J15" i="12"/>
  <c r="G15" i="12" s="1"/>
  <c r="I15" i="12"/>
  <c r="D15" i="12"/>
  <c r="K14" i="12"/>
  <c r="G14" i="12" s="1"/>
  <c r="J14" i="12"/>
  <c r="I14" i="12"/>
  <c r="E14" i="12" s="1"/>
  <c r="D14" i="12"/>
  <c r="K13" i="12"/>
  <c r="J13" i="12"/>
  <c r="I13" i="12"/>
  <c r="F13" i="12" s="1"/>
  <c r="D13" i="12"/>
  <c r="E13" i="12"/>
  <c r="K12" i="12"/>
  <c r="J12" i="12"/>
  <c r="G12" i="12" s="1"/>
  <c r="I12" i="12"/>
  <c r="D12" i="12"/>
  <c r="K11" i="12"/>
  <c r="J11" i="12"/>
  <c r="G11" i="12"/>
  <c r="I11" i="12"/>
  <c r="D11" i="12"/>
  <c r="E11" i="12" s="1"/>
  <c r="K10" i="12"/>
  <c r="J10" i="12"/>
  <c r="G10" i="12" s="1"/>
  <c r="I10" i="12"/>
  <c r="F10" i="12" s="1"/>
  <c r="D10" i="12"/>
  <c r="K9" i="12"/>
  <c r="J9" i="12"/>
  <c r="G9" i="12"/>
  <c r="I9" i="12"/>
  <c r="F9" i="12"/>
  <c r="D9" i="12"/>
  <c r="E9" i="12"/>
  <c r="K8" i="12"/>
  <c r="J8" i="12"/>
  <c r="G8" i="12" s="1"/>
  <c r="I8" i="12"/>
  <c r="F8" i="12" s="1"/>
  <c r="D8" i="12"/>
  <c r="E8" i="12" s="1"/>
  <c r="K7" i="12"/>
  <c r="J7" i="12"/>
  <c r="G7" i="12"/>
  <c r="I7" i="12"/>
  <c r="D7" i="12"/>
  <c r="K6" i="12"/>
  <c r="J6" i="12"/>
  <c r="G6" i="12" s="1"/>
  <c r="I6" i="12"/>
  <c r="E6" i="12" s="1"/>
  <c r="D6" i="12"/>
  <c r="K5" i="12"/>
  <c r="J5" i="12"/>
  <c r="G5" i="12"/>
  <c r="I5" i="12"/>
  <c r="F5" i="12"/>
  <c r="D5" i="12"/>
  <c r="E5" i="12"/>
  <c r="K4" i="12"/>
  <c r="J4" i="12"/>
  <c r="G4" i="12" s="1"/>
  <c r="I4" i="12"/>
  <c r="D4" i="12"/>
  <c r="D1" i="12"/>
  <c r="I1" i="12"/>
  <c r="J1" i="12"/>
  <c r="K1" i="12"/>
  <c r="A4" i="12"/>
  <c r="B4" i="12"/>
  <c r="A5" i="12"/>
  <c r="B5" i="12"/>
  <c r="A6" i="12"/>
  <c r="B6" i="12"/>
  <c r="A7" i="12"/>
  <c r="B7" i="12"/>
  <c r="A8" i="12"/>
  <c r="B8" i="12"/>
  <c r="A9" i="12"/>
  <c r="B9" i="12"/>
  <c r="A10" i="12"/>
  <c r="B10" i="12"/>
  <c r="A11" i="12"/>
  <c r="B11" i="12"/>
  <c r="A12" i="12"/>
  <c r="B12" i="12"/>
  <c r="A13" i="12"/>
  <c r="B13" i="12"/>
  <c r="A14" i="12"/>
  <c r="B14" i="12"/>
  <c r="A15" i="12"/>
  <c r="B15" i="12"/>
  <c r="A16" i="12"/>
  <c r="B16" i="12"/>
  <c r="A17" i="12"/>
  <c r="B17" i="12"/>
  <c r="A18" i="12"/>
  <c r="B18" i="12"/>
  <c r="A19" i="12"/>
  <c r="B19" i="12"/>
  <c r="A20" i="12"/>
  <c r="B20" i="12"/>
  <c r="A21" i="12"/>
  <c r="B21" i="12"/>
  <c r="A22" i="12"/>
  <c r="B22" i="12"/>
  <c r="A23" i="12"/>
  <c r="B23" i="12"/>
  <c r="A24" i="12"/>
  <c r="B24" i="12"/>
  <c r="A25" i="12"/>
  <c r="B25" i="12"/>
  <c r="A26" i="12"/>
  <c r="B26" i="12"/>
  <c r="A27" i="12"/>
  <c r="B27" i="12"/>
  <c r="A28" i="12"/>
  <c r="B28" i="12"/>
  <c r="A29" i="12"/>
  <c r="B29" i="12"/>
  <c r="A30" i="12"/>
  <c r="B30" i="12"/>
  <c r="A31" i="12"/>
  <c r="B31" i="12"/>
  <c r="A32" i="12"/>
  <c r="B32" i="12"/>
  <c r="A33" i="12"/>
  <c r="B33" i="12"/>
  <c r="A34" i="12"/>
  <c r="B34" i="12"/>
  <c r="A35" i="12"/>
  <c r="B35" i="12"/>
  <c r="A36" i="12"/>
  <c r="B36" i="12"/>
  <c r="A37" i="12"/>
  <c r="B37" i="12"/>
  <c r="A38" i="12"/>
  <c r="B38" i="12"/>
  <c r="A39" i="12"/>
  <c r="B39" i="12"/>
  <c r="A40" i="12"/>
  <c r="B40" i="12"/>
  <c r="A41" i="12"/>
  <c r="B41" i="12"/>
  <c r="A42" i="12"/>
  <c r="B42" i="12"/>
  <c r="A43" i="12"/>
  <c r="B43" i="12"/>
  <c r="A44" i="12"/>
  <c r="B44" i="12"/>
  <c r="A45" i="12"/>
  <c r="B45" i="12"/>
  <c r="A46" i="12"/>
  <c r="B46" i="12"/>
  <c r="A47" i="12"/>
  <c r="B47" i="12"/>
  <c r="A48" i="12"/>
  <c r="B48" i="12"/>
  <c r="A49" i="12"/>
  <c r="B49" i="12"/>
  <c r="A50" i="12"/>
  <c r="B50" i="12"/>
  <c r="A51" i="12"/>
  <c r="B51" i="12"/>
  <c r="A52" i="12"/>
  <c r="B52" i="12"/>
  <c r="A53" i="12"/>
  <c r="B53" i="12"/>
  <c r="A54" i="12"/>
  <c r="B54" i="12"/>
  <c r="A55" i="12"/>
  <c r="B55" i="12"/>
  <c r="A56" i="12"/>
  <c r="B56" i="12"/>
  <c r="A57" i="12"/>
  <c r="B57" i="12"/>
  <c r="A58" i="12"/>
  <c r="B58" i="12"/>
  <c r="A59" i="12"/>
  <c r="B59" i="12"/>
  <c r="A60" i="12"/>
  <c r="B60" i="12"/>
  <c r="A61" i="12"/>
  <c r="B61" i="12"/>
  <c r="A62" i="12"/>
  <c r="B62" i="12"/>
  <c r="A63" i="12"/>
  <c r="B63" i="12"/>
  <c r="A64" i="12"/>
  <c r="B64" i="12"/>
  <c r="A65" i="12"/>
  <c r="B65" i="12"/>
  <c r="A66" i="12"/>
  <c r="B66" i="12"/>
  <c r="A67" i="12"/>
  <c r="B67" i="12"/>
  <c r="A68" i="12"/>
  <c r="B68" i="12"/>
  <c r="A69" i="12"/>
  <c r="B69" i="12"/>
  <c r="A70" i="12"/>
  <c r="B70" i="12"/>
  <c r="A71" i="12"/>
  <c r="B71" i="12"/>
  <c r="A72" i="12"/>
  <c r="B72" i="12"/>
  <c r="A73" i="12"/>
  <c r="B73" i="12"/>
  <c r="A74" i="12"/>
  <c r="B74" i="12"/>
  <c r="A75" i="12"/>
  <c r="B75" i="12"/>
  <c r="A76" i="12"/>
  <c r="B76" i="12"/>
  <c r="A77" i="12"/>
  <c r="B77" i="12"/>
  <c r="A78" i="12"/>
  <c r="B78" i="12"/>
  <c r="A79" i="12"/>
  <c r="B79" i="12"/>
  <c r="A80" i="12"/>
  <c r="B80" i="12"/>
  <c r="A81" i="12"/>
  <c r="B81" i="12"/>
  <c r="A82" i="12"/>
  <c r="B82" i="12"/>
  <c r="A83" i="12"/>
  <c r="B83" i="12"/>
  <c r="A84" i="12"/>
  <c r="B84" i="12"/>
  <c r="A85" i="12"/>
  <c r="B85" i="12"/>
  <c r="A86" i="12"/>
  <c r="B86" i="12"/>
  <c r="A87" i="12"/>
  <c r="B87" i="12"/>
  <c r="A88" i="12"/>
  <c r="B88" i="12"/>
  <c r="A89" i="12"/>
  <c r="B89" i="12"/>
  <c r="A90" i="12"/>
  <c r="B90" i="12"/>
  <c r="A91" i="12"/>
  <c r="B91" i="12"/>
  <c r="A92" i="12"/>
  <c r="B92" i="12"/>
  <c r="A93" i="12"/>
  <c r="B93" i="12"/>
  <c r="A94" i="12"/>
  <c r="B94" i="12"/>
  <c r="A95" i="12"/>
  <c r="B95" i="12"/>
  <c r="A96" i="12"/>
  <c r="B96" i="12"/>
  <c r="A97" i="12"/>
  <c r="B97" i="12"/>
  <c r="A98" i="12"/>
  <c r="B98" i="12"/>
  <c r="A99" i="12"/>
  <c r="B99" i="12"/>
  <c r="A100" i="12"/>
  <c r="B100" i="12"/>
  <c r="A101" i="12"/>
  <c r="B101" i="12"/>
  <c r="A102" i="12"/>
  <c r="B102" i="12"/>
  <c r="A103" i="12"/>
  <c r="B103" i="12"/>
  <c r="A104" i="12"/>
  <c r="B104" i="12"/>
  <c r="A105" i="12"/>
  <c r="B105" i="12"/>
  <c r="A106" i="12"/>
  <c r="B106" i="12"/>
  <c r="A107" i="12"/>
  <c r="B107" i="12"/>
  <c r="A108" i="12"/>
  <c r="B108" i="12"/>
  <c r="A109" i="12"/>
  <c r="B109" i="12"/>
  <c r="A110" i="12"/>
  <c r="B110" i="12"/>
  <c r="A111" i="12"/>
  <c r="B111" i="12"/>
  <c r="A112" i="12"/>
  <c r="B112" i="12"/>
  <c r="A113" i="12"/>
  <c r="B113" i="12"/>
  <c r="A114" i="12"/>
  <c r="B114" i="12"/>
  <c r="A115" i="12"/>
  <c r="B115" i="12"/>
  <c r="A116" i="12"/>
  <c r="B116" i="12"/>
  <c r="A117" i="12"/>
  <c r="B117" i="12"/>
  <c r="A118" i="12"/>
  <c r="B118" i="12"/>
  <c r="A119" i="12"/>
  <c r="B119" i="12"/>
  <c r="A120" i="12"/>
  <c r="B120" i="12"/>
  <c r="A121" i="12"/>
  <c r="B121" i="12"/>
  <c r="A122" i="12"/>
  <c r="B122" i="12"/>
  <c r="A123" i="12"/>
  <c r="B123" i="12"/>
  <c r="A124" i="12"/>
  <c r="B124" i="12"/>
  <c r="A125" i="12"/>
  <c r="B125" i="12"/>
  <c r="A126" i="12"/>
  <c r="B126" i="12"/>
  <c r="A127" i="12"/>
  <c r="B127" i="12"/>
  <c r="A128" i="12"/>
  <c r="B128" i="12"/>
  <c r="A129" i="12"/>
  <c r="B129" i="12"/>
  <c r="A130" i="12"/>
  <c r="B130" i="12"/>
  <c r="A131" i="12"/>
  <c r="B131" i="12"/>
  <c r="A132" i="12"/>
  <c r="B132" i="12"/>
  <c r="A133" i="12"/>
  <c r="B133" i="12"/>
  <c r="A134" i="12"/>
  <c r="B134" i="12"/>
  <c r="A135" i="12"/>
  <c r="B135" i="12"/>
  <c r="A136" i="12"/>
  <c r="B136" i="12"/>
  <c r="A137" i="12"/>
  <c r="B137" i="12"/>
  <c r="A138" i="12"/>
  <c r="B138" i="12"/>
  <c r="A139" i="12"/>
  <c r="B139" i="12"/>
  <c r="A140" i="12"/>
  <c r="B140" i="12"/>
  <c r="A141" i="12"/>
  <c r="B141" i="12"/>
  <c r="A142" i="12"/>
  <c r="B142" i="12"/>
  <c r="A143" i="12"/>
  <c r="B143" i="12"/>
  <c r="A144" i="12"/>
  <c r="B144" i="12"/>
  <c r="A145" i="12"/>
  <c r="B145" i="12"/>
  <c r="A146" i="12"/>
  <c r="B146" i="12"/>
  <c r="A147" i="12"/>
  <c r="B147" i="12"/>
  <c r="A148" i="12"/>
  <c r="B148" i="12"/>
  <c r="A149" i="12"/>
  <c r="B149" i="12"/>
  <c r="A150" i="12"/>
  <c r="B150" i="12"/>
  <c r="A151" i="12"/>
  <c r="B151" i="12"/>
  <c r="A152" i="12"/>
  <c r="B152" i="12"/>
  <c r="A153" i="12"/>
  <c r="B153" i="12"/>
  <c r="A154" i="12"/>
  <c r="B154" i="12"/>
  <c r="A155" i="12"/>
  <c r="B155" i="12"/>
  <c r="A156" i="12"/>
  <c r="B156" i="12"/>
  <c r="A157" i="12"/>
  <c r="B157" i="12"/>
  <c r="A158" i="12"/>
  <c r="B158" i="12"/>
  <c r="A159" i="12"/>
  <c r="B159" i="12"/>
  <c r="A160" i="12"/>
  <c r="B160" i="12"/>
  <c r="A161" i="12"/>
  <c r="B161" i="12"/>
  <c r="A162" i="12"/>
  <c r="B162" i="12"/>
  <c r="A163" i="12"/>
  <c r="B163" i="12"/>
  <c r="A164" i="12"/>
  <c r="B164" i="12"/>
  <c r="A165" i="12"/>
  <c r="B165" i="12"/>
  <c r="A166" i="12"/>
  <c r="B166" i="12"/>
  <c r="A167" i="12"/>
  <c r="B167" i="12"/>
  <c r="A168" i="12"/>
  <c r="B168" i="12"/>
  <c r="A169" i="12"/>
  <c r="B169" i="12"/>
  <c r="A170" i="12"/>
  <c r="B170" i="12"/>
  <c r="A171" i="12"/>
  <c r="B171" i="12"/>
  <c r="A172" i="12"/>
  <c r="B172" i="12"/>
  <c r="A173" i="12"/>
  <c r="B173" i="12"/>
  <c r="A174" i="12"/>
  <c r="B174" i="12"/>
  <c r="A175" i="12"/>
  <c r="B175" i="12"/>
  <c r="A176" i="12"/>
  <c r="B176" i="12"/>
  <c r="A177" i="12"/>
  <c r="B177" i="12"/>
  <c r="A178" i="12"/>
  <c r="B178" i="12"/>
  <c r="A179" i="12"/>
  <c r="B179" i="12"/>
  <c r="A180" i="12"/>
  <c r="B180" i="12"/>
  <c r="A181" i="12"/>
  <c r="B181" i="12"/>
  <c r="A182" i="12"/>
  <c r="B182" i="12"/>
  <c r="A183" i="12"/>
  <c r="B183" i="12"/>
  <c r="A184" i="12"/>
  <c r="B184" i="12"/>
  <c r="A185" i="12"/>
  <c r="B185" i="12"/>
  <c r="A186" i="12"/>
  <c r="B186" i="12"/>
  <c r="A187" i="12"/>
  <c r="B187" i="12"/>
  <c r="A188" i="12"/>
  <c r="B188" i="12"/>
  <c r="A189" i="12"/>
  <c r="B189" i="12"/>
  <c r="A190" i="12"/>
  <c r="B190" i="12"/>
  <c r="A191" i="12"/>
  <c r="B191" i="12"/>
  <c r="A192" i="12"/>
  <c r="B192" i="12"/>
  <c r="A193" i="12"/>
  <c r="B193" i="12"/>
  <c r="A194" i="12"/>
  <c r="B194" i="12"/>
  <c r="A195" i="12"/>
  <c r="B195" i="12"/>
  <c r="A196" i="12"/>
  <c r="B196" i="12"/>
  <c r="A197" i="12"/>
  <c r="B197" i="12"/>
  <c r="A198" i="12"/>
  <c r="B198" i="12"/>
  <c r="A199" i="12"/>
  <c r="B199" i="12"/>
  <c r="A200" i="12"/>
  <c r="B200" i="12"/>
  <c r="A201" i="12"/>
  <c r="B201" i="12"/>
  <c r="A202" i="12"/>
  <c r="B202" i="12"/>
  <c r="A203" i="12"/>
  <c r="B203" i="12"/>
  <c r="A204" i="12"/>
  <c r="B204" i="12"/>
  <c r="A205" i="12"/>
  <c r="B205" i="12"/>
  <c r="A206" i="12"/>
  <c r="B206" i="12"/>
  <c r="A207" i="12"/>
  <c r="B207" i="12"/>
  <c r="A208" i="12"/>
  <c r="B208" i="12"/>
  <c r="A209" i="12"/>
  <c r="B209" i="12"/>
  <c r="A210" i="12"/>
  <c r="B210" i="12"/>
  <c r="A211" i="12"/>
  <c r="B211" i="12"/>
  <c r="A212" i="12"/>
  <c r="B212" i="12"/>
  <c r="A213" i="12"/>
  <c r="B213" i="12"/>
  <c r="A214" i="12"/>
  <c r="B214" i="12"/>
  <c r="A215" i="12"/>
  <c r="B215" i="12"/>
  <c r="A216" i="12"/>
  <c r="B216" i="12"/>
  <c r="A217" i="12"/>
  <c r="B217" i="12"/>
  <c r="A218" i="12"/>
  <c r="B218" i="12"/>
  <c r="A219" i="12"/>
  <c r="B219" i="12"/>
  <c r="A220" i="12"/>
  <c r="B220" i="12"/>
  <c r="A221" i="12"/>
  <c r="B221" i="12"/>
  <c r="A222" i="12"/>
  <c r="B222" i="12"/>
  <c r="A223" i="12"/>
  <c r="B223" i="12"/>
  <c r="A224" i="12"/>
  <c r="B224" i="12"/>
  <c r="A225" i="12"/>
  <c r="B225" i="12"/>
  <c r="A226" i="12"/>
  <c r="B226" i="12"/>
  <c r="A227" i="12"/>
  <c r="B227" i="12"/>
  <c r="A228" i="12"/>
  <c r="B228" i="12"/>
  <c r="A229" i="12"/>
  <c r="B229" i="12"/>
  <c r="A230" i="12"/>
  <c r="B230" i="12"/>
  <c r="A231" i="12"/>
  <c r="B231" i="12"/>
  <c r="A232" i="12"/>
  <c r="B232" i="12"/>
  <c r="A233" i="12"/>
  <c r="B233" i="12"/>
  <c r="A234" i="12"/>
  <c r="B234" i="12"/>
  <c r="A235" i="12"/>
  <c r="B235" i="12"/>
  <c r="A236" i="12"/>
  <c r="B236" i="12"/>
  <c r="A237" i="12"/>
  <c r="B237" i="12"/>
  <c r="A238" i="12"/>
  <c r="B238" i="12"/>
  <c r="A239" i="12"/>
  <c r="B239" i="12"/>
  <c r="A240" i="12"/>
  <c r="B240" i="12"/>
  <c r="A241" i="12"/>
  <c r="B241" i="12"/>
  <c r="A242" i="12"/>
  <c r="B242" i="12"/>
  <c r="A243" i="12"/>
  <c r="B243" i="12"/>
  <c r="A244" i="12"/>
  <c r="B244" i="12"/>
  <c r="A245" i="12"/>
  <c r="B245" i="12"/>
  <c r="A246" i="12"/>
  <c r="B246" i="12"/>
  <c r="A247" i="12"/>
  <c r="B247" i="12"/>
  <c r="A248" i="12"/>
  <c r="B248" i="12"/>
  <c r="A249" i="12"/>
  <c r="B249" i="12"/>
  <c r="A250" i="12"/>
  <c r="B250" i="12"/>
  <c r="A251" i="12"/>
  <c r="B251" i="12"/>
  <c r="A252" i="12"/>
  <c r="B252" i="12"/>
  <c r="A253" i="12"/>
  <c r="B253" i="12"/>
  <c r="A254" i="12"/>
  <c r="B254" i="12"/>
  <c r="A255" i="12"/>
  <c r="B255" i="12"/>
  <c r="A256" i="12"/>
  <c r="B256" i="12"/>
  <c r="A257" i="12"/>
  <c r="B257" i="12"/>
  <c r="A258" i="12"/>
  <c r="B258" i="12"/>
  <c r="A259" i="12"/>
  <c r="B259" i="12"/>
  <c r="A260" i="12"/>
  <c r="B260" i="12"/>
  <c r="A261" i="12"/>
  <c r="B261" i="12"/>
  <c r="A262" i="12"/>
  <c r="B262" i="12"/>
  <c r="A263" i="12"/>
  <c r="B263" i="12"/>
  <c r="A264" i="12"/>
  <c r="B264" i="12"/>
  <c r="A265" i="12"/>
  <c r="B265" i="12"/>
  <c r="A266" i="12"/>
  <c r="B266" i="12"/>
  <c r="A267" i="12"/>
  <c r="B267" i="12"/>
  <c r="A268" i="12"/>
  <c r="B268" i="12"/>
  <c r="A269" i="12"/>
  <c r="B269" i="12"/>
  <c r="A270" i="12"/>
  <c r="B270" i="12"/>
  <c r="A271" i="12"/>
  <c r="B271" i="12"/>
  <c r="A272" i="12"/>
  <c r="B272" i="12"/>
  <c r="A273" i="12"/>
  <c r="B273" i="12"/>
  <c r="A274" i="12"/>
  <c r="B274" i="12"/>
  <c r="A275" i="12"/>
  <c r="B275" i="12"/>
  <c r="A276" i="12"/>
  <c r="B276" i="12"/>
  <c r="A277" i="12"/>
  <c r="B277" i="12"/>
  <c r="A278" i="12"/>
  <c r="B278" i="12"/>
  <c r="A279" i="12"/>
  <c r="B279" i="12"/>
  <c r="A280" i="12"/>
  <c r="B280" i="12"/>
  <c r="A281" i="12"/>
  <c r="B281" i="12"/>
  <c r="A282" i="12"/>
  <c r="B282" i="12"/>
  <c r="A283" i="12"/>
  <c r="B283" i="12"/>
  <c r="A284" i="12"/>
  <c r="B284" i="12"/>
  <c r="A285" i="12"/>
  <c r="B285" i="12"/>
  <c r="A286" i="12"/>
  <c r="B286" i="12"/>
  <c r="A287" i="12"/>
  <c r="B287" i="12"/>
  <c r="A288" i="12"/>
  <c r="B288" i="12"/>
  <c r="A289" i="12"/>
  <c r="B289" i="12"/>
  <c r="A290" i="12"/>
  <c r="B290" i="12"/>
  <c r="A291" i="12"/>
  <c r="B291" i="12"/>
  <c r="A292" i="12"/>
  <c r="B292" i="12"/>
  <c r="A293" i="12"/>
  <c r="B293" i="12"/>
  <c r="A294" i="12"/>
  <c r="B294" i="12"/>
  <c r="A295" i="12"/>
  <c r="B295" i="12"/>
  <c r="A296" i="12"/>
  <c r="B296" i="12"/>
  <c r="A297" i="12"/>
  <c r="B297" i="12"/>
  <c r="A298" i="12"/>
  <c r="B298" i="12"/>
  <c r="A299" i="12"/>
  <c r="B299" i="12"/>
  <c r="A300" i="12"/>
  <c r="B300" i="12"/>
  <c r="A301" i="12"/>
  <c r="B301" i="12"/>
  <c r="A302" i="12"/>
  <c r="B302" i="12"/>
  <c r="A303" i="12"/>
  <c r="B303" i="12"/>
  <c r="A304" i="12"/>
  <c r="B304" i="12"/>
  <c r="A305" i="12"/>
  <c r="B305" i="12"/>
  <c r="A306" i="12"/>
  <c r="B306" i="12"/>
  <c r="A307" i="12"/>
  <c r="B307" i="12"/>
  <c r="A308" i="12"/>
  <c r="B308" i="12"/>
  <c r="A309" i="12"/>
  <c r="B309" i="12"/>
  <c r="A310" i="12"/>
  <c r="B310" i="12"/>
  <c r="A311" i="12"/>
  <c r="B311" i="12"/>
  <c r="A312" i="12"/>
  <c r="B312" i="12"/>
  <c r="A313" i="12"/>
  <c r="B313" i="12"/>
  <c r="A314" i="12"/>
  <c r="B314" i="12"/>
  <c r="A315" i="12"/>
  <c r="B315" i="12"/>
  <c r="A316" i="12"/>
  <c r="B316" i="12"/>
  <c r="A317" i="12"/>
  <c r="B317" i="12"/>
  <c r="A318" i="12"/>
  <c r="B318" i="12"/>
  <c r="A319" i="12"/>
  <c r="B319" i="12"/>
  <c r="A320" i="12"/>
  <c r="B320" i="12"/>
  <c r="A321" i="12"/>
  <c r="B321" i="12"/>
  <c r="A322" i="12"/>
  <c r="B322" i="12"/>
  <c r="A323" i="12"/>
  <c r="B323" i="12"/>
  <c r="A324" i="12"/>
  <c r="B324" i="12"/>
  <c r="A325" i="12"/>
  <c r="B325" i="12"/>
  <c r="A326" i="12"/>
  <c r="B326" i="12"/>
  <c r="A327" i="12"/>
  <c r="B327" i="12"/>
  <c r="A328" i="12"/>
  <c r="B328" i="12"/>
  <c r="A329" i="12"/>
  <c r="B329" i="12"/>
  <c r="A330" i="12"/>
  <c r="B330" i="12"/>
  <c r="A331" i="12"/>
  <c r="B331" i="12"/>
  <c r="A332" i="12"/>
  <c r="B332" i="12"/>
  <c r="A333" i="12"/>
  <c r="B333" i="12"/>
  <c r="A334" i="12"/>
  <c r="B334" i="12"/>
  <c r="A335" i="12"/>
  <c r="B335" i="12"/>
  <c r="A336" i="12"/>
  <c r="B336" i="12"/>
  <c r="A337" i="12"/>
  <c r="B337" i="12"/>
  <c r="A338" i="12"/>
  <c r="B338" i="12"/>
  <c r="A339" i="12"/>
  <c r="B339" i="12"/>
  <c r="A340" i="12"/>
  <c r="B340" i="12"/>
  <c r="A341" i="12"/>
  <c r="B341" i="12"/>
  <c r="A342" i="12"/>
  <c r="B342" i="12"/>
  <c r="A343" i="12"/>
  <c r="B343" i="12"/>
  <c r="A344" i="12"/>
  <c r="B344" i="12"/>
  <c r="A345" i="12"/>
  <c r="B345" i="12"/>
  <c r="A346" i="12"/>
  <c r="B346" i="12"/>
  <c r="A347" i="12"/>
  <c r="B347" i="12"/>
  <c r="A348" i="12"/>
  <c r="B348" i="12"/>
  <c r="A349" i="12"/>
  <c r="B349" i="12"/>
  <c r="A350" i="12"/>
  <c r="B350" i="12"/>
  <c r="A351" i="12"/>
  <c r="B351" i="12"/>
  <c r="A352" i="12"/>
  <c r="B352" i="12"/>
  <c r="A353" i="12"/>
  <c r="B353" i="12"/>
  <c r="A354" i="12"/>
  <c r="B354" i="12"/>
  <c r="A355" i="12"/>
  <c r="B355" i="12"/>
  <c r="A3" i="12"/>
  <c r="B3" i="12"/>
  <c r="A2" i="12"/>
  <c r="C2" i="12"/>
  <c r="D2" i="12"/>
  <c r="I2" i="12"/>
  <c r="J2" i="12"/>
  <c r="K2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1" i="12"/>
  <c r="A1" i="12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1" i="12"/>
  <c r="G40" i="12" l="1"/>
  <c r="G56" i="12"/>
  <c r="G43" i="12"/>
  <c r="G123" i="12"/>
  <c r="G105" i="12"/>
  <c r="G93" i="12"/>
  <c r="G91" i="12"/>
  <c r="G87" i="12"/>
  <c r="G67" i="12"/>
  <c r="G66" i="12"/>
  <c r="G13" i="12"/>
  <c r="G19" i="12"/>
  <c r="G26" i="12"/>
  <c r="G34" i="12"/>
  <c r="G48" i="12"/>
  <c r="G50" i="12"/>
  <c r="G59" i="12"/>
  <c r="G3" i="12"/>
  <c r="G134" i="12"/>
  <c r="G113" i="12"/>
  <c r="G112" i="12"/>
  <c r="G104" i="12"/>
  <c r="G103" i="12"/>
  <c r="G36" i="12"/>
  <c r="G131" i="12"/>
  <c r="G116" i="12"/>
  <c r="G97" i="12"/>
  <c r="F11" i="12"/>
  <c r="F17" i="12"/>
  <c r="F20" i="12"/>
  <c r="F22" i="12"/>
  <c r="F31" i="12"/>
  <c r="G44" i="12"/>
  <c r="F45" i="12"/>
  <c r="G49" i="12"/>
  <c r="F50" i="12"/>
  <c r="F55" i="12"/>
  <c r="G135" i="12"/>
  <c r="F134" i="12"/>
  <c r="G130" i="12"/>
  <c r="F126" i="12"/>
  <c r="F123" i="12"/>
  <c r="G117" i="12"/>
  <c r="F116" i="12"/>
  <c r="G115" i="12"/>
  <c r="F112" i="12"/>
  <c r="G111" i="12"/>
  <c r="G109" i="12"/>
  <c r="G106" i="12"/>
  <c r="F105" i="12"/>
  <c r="F103" i="12"/>
  <c r="G102" i="12"/>
  <c r="G98" i="12"/>
  <c r="F97" i="12"/>
  <c r="F93" i="12"/>
  <c r="G92" i="12"/>
  <c r="F91" i="12"/>
  <c r="G88" i="12"/>
  <c r="F87" i="12"/>
  <c r="G81" i="12"/>
  <c r="G76" i="12"/>
  <c r="F75" i="12"/>
  <c r="F70" i="12"/>
  <c r="F66" i="12"/>
  <c r="G65" i="12"/>
  <c r="F4" i="12"/>
  <c r="F12" i="12"/>
  <c r="F15" i="12"/>
  <c r="F23" i="12"/>
  <c r="F26" i="12"/>
  <c r="F29" i="12"/>
  <c r="F34" i="12"/>
  <c r="F37" i="12"/>
  <c r="F39" i="12"/>
  <c r="F43" i="12"/>
  <c r="F48" i="12"/>
  <c r="F56" i="12"/>
  <c r="F59" i="12"/>
  <c r="F104" i="12"/>
  <c r="F67" i="12"/>
  <c r="F7" i="12"/>
  <c r="F16" i="12"/>
  <c r="F27" i="12"/>
  <c r="F51" i="12"/>
  <c r="F120" i="12"/>
  <c r="F108" i="12"/>
  <c r="F64" i="12"/>
  <c r="F89" i="12"/>
  <c r="F83" i="12"/>
  <c r="F74" i="12"/>
  <c r="F71" i="12"/>
  <c r="F6" i="12"/>
  <c r="E10" i="12"/>
  <c r="F14" i="12"/>
  <c r="E18" i="12"/>
  <c r="E26" i="12"/>
  <c r="E34" i="12"/>
  <c r="E43" i="12"/>
  <c r="E45" i="12"/>
  <c r="E48" i="12"/>
  <c r="E51" i="12"/>
  <c r="E54" i="12"/>
  <c r="F58" i="12"/>
  <c r="F61" i="12"/>
  <c r="E3" i="12"/>
  <c r="E67" i="12"/>
  <c r="E64" i="12"/>
  <c r="F129" i="12"/>
  <c r="F113" i="12"/>
  <c r="F110" i="12"/>
  <c r="F101" i="12"/>
  <c r="F86" i="12"/>
  <c r="F77" i="12"/>
  <c r="E4" i="12"/>
  <c r="E7" i="12"/>
  <c r="E12" i="12"/>
  <c r="E15" i="12"/>
  <c r="E20" i="12"/>
  <c r="E23" i="12"/>
  <c r="E28" i="12"/>
  <c r="E31" i="12"/>
  <c r="E36" i="12"/>
  <c r="E39" i="12"/>
  <c r="E56" i="12"/>
  <c r="E59" i="12"/>
  <c r="E135" i="12"/>
  <c r="E132" i="12"/>
  <c r="E126" i="12"/>
  <c r="E123" i="12"/>
  <c r="E116" i="12"/>
  <c r="E107" i="12"/>
  <c r="E95" i="12"/>
  <c r="E92" i="12"/>
  <c r="E47" i="12"/>
  <c r="E120" i="12"/>
  <c r="E104" i="12"/>
  <c r="E80" i="12"/>
  <c r="E68" i="12"/>
  <c r="E63" i="12"/>
</calcChain>
</file>

<file path=xl/sharedStrings.xml><?xml version="1.0" encoding="utf-8"?>
<sst xmlns="http://schemas.openxmlformats.org/spreadsheetml/2006/main" count="439" uniqueCount="183">
  <si>
    <t>DATA AND ESTIMATES ARE SUBJECT TO REVISION</t>
  </si>
  <si>
    <t>For each quarter this is the quarter average of the k-quarter ahead forward rate</t>
  </si>
  <si>
    <t>Quarters ahead: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</si>
  <si>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</si>
  <si>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</si>
  <si>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</si>
  <si>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</si>
  <si>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</si>
  <si>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</si>
  <si>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</si>
  <si>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</si>
  <si>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</si>
  <si>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</si>
  <si>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</si>
  <si>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</si>
  <si>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</si>
  <si>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</si>
  <si>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</si>
  <si>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</si>
  <si>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</si>
  <si>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</si>
  <si>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</si>
  <si>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</si>
  <si>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</si>
  <si>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</si>
  <si>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</si>
  <si>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</si>
  <si>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</si>
  <si>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</si>
  <si>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</si>
  <si>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</si>
  <si>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</si>
  <si>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</si>
  <si>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</si>
  <si>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- expected short-term interest rate one through four quarters ahead matched to options data estimates based on the federal funds futures and eurodollar futures (included in FFR_Expectations tab)</t>
  </si>
  <si>
    <t>- steady state inflation target calibrated to 2%</t>
  </si>
  <si>
    <t>- policy rule augmented with four announcement shocks, to allow up to four-quarter ahead forward guidance</t>
  </si>
  <si>
    <t>Model estimates based on Cúrdia, Ferrero, Ng and Tambalotti (2015) using policy rule designated in the appendix as W&amp;T with four-quarter inflation and time-varying inflation target</t>
  </si>
  <si>
    <t>Current model parameter estimates based on</t>
  </si>
  <si>
    <t>- data are effective federal funds rate, core personal consumption expenditures inflation, and real GDP growth</t>
  </si>
  <si>
    <t>Additional considerations for natural rate of interest estimates</t>
  </si>
  <si>
    <t>- based on model simulations with data augmented to the most current data, but keeping model parameter estimates as described above</t>
  </si>
  <si>
    <t>Current model estimation sample: 1987q2 - 2009q3</t>
  </si>
  <si>
    <t>Note:  All variables are percent change at an annual rate</t>
  </si>
  <si>
    <t>Federal Funds Rate Expected Path (based on federal funds futures and eurodollar futures)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</si>
  <si>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</si>
  <si>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</si>
  <si>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</si>
  <si>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</si>
  <si>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</si>
  <si>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</si>
  <si>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</si>
  <si>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</si>
  <si>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</si>
  <si>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</si>
  <si>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</si>
  <si>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</si>
  <si>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</si>
  <si>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</si>
  <si>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</si>
  <si>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</si>
  <si>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</si>
  <si>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</si>
  <si>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</si>
  <si>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</si>
  <si>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</si>
  <si>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</si>
  <si>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</si>
  <si>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</si>
  <si>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</si>
  <si>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</si>
  <si>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</si>
  <si>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</si>
  <si>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</si>
  <si>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Median</t>
  </si>
  <si>
    <t>Prc_05</t>
  </si>
  <si>
    <t>Prc_15</t>
  </si>
  <si>
    <t>Prc_85</t>
  </si>
  <si>
    <t>Prc_95</t>
  </si>
  <si>
    <t>Real Natural Rate of Interest</t>
  </si>
  <si>
    <t>Median estimate</t>
  </si>
  <si>
    <t>5th percentile</t>
  </si>
  <si>
    <t>15th percentile</t>
  </si>
  <si>
    <t>85th percentile</t>
  </si>
  <si>
    <t>95th percentile</t>
  </si>
  <si>
    <t>- zero lower bound imposed in model simulations</t>
  </si>
  <si>
    <t>- median and percentiles based on model simulations accounting for parameter uncertainty and uncertainty about future shock realizations</t>
  </si>
  <si>
    <t>Median Real Natural Rate of Interest based on simulations using data available as of:</t>
  </si>
  <si>
    <t>Rate given at points (approximately) 1-4 quarters ahead</t>
  </si>
  <si>
    <t>vintage estimates correspond to the median natural rate of interest with data available as of the quarter in the corresponding column header</t>
  </si>
  <si>
    <t>Occasional revision notes</t>
  </si>
  <si>
    <t xml:space="preserve">SEE BELOW FOR SELECTED HISTORY OF REVISIONS </t>
  </si>
  <si>
    <r>
      <rPr>
        <sz val="11"/>
        <color theme="1"/>
        <rFont val="Calibri"/>
        <family val="2"/>
        <scheme val="minor"/>
      </rPr>
      <t xml:space="preserve">Opinions expressed in </t>
    </r>
    <r>
      <rPr>
        <i/>
        <sz val="11"/>
        <color theme="1"/>
        <rFont val="Calibri"/>
        <family val="2"/>
        <scheme val="minor"/>
      </rPr>
      <t xml:space="preserve">FRBSF Economic Letter </t>
    </r>
    <r>
      <rPr>
        <sz val="11"/>
        <color theme="1"/>
        <rFont val="Calibri"/>
        <family val="2"/>
        <scheme val="minor"/>
      </rPr>
      <t>do not necessarily reflect the views of the management of the Federal Reserve Bank of San Francisco or of the Board of Governors of the Federal Reserve System.</t>
    </r>
  </si>
  <si>
    <r>
      <t xml:space="preserve">Cúrdia, Vasco, Andrea Ferrero, Ging Cee Ng, and Andrea Tambalotti. 2015. “Has U.S. Monetary Policy Tracked the Efficient Interest Rate?” </t>
    </r>
    <r>
      <rPr>
        <i/>
        <sz val="11"/>
        <color theme="1"/>
        <rFont val="Calibri"/>
        <family val="2"/>
        <scheme val="minor"/>
      </rPr>
      <t>Journal of Monetary Economics</t>
    </r>
    <r>
      <rPr>
        <sz val="11"/>
        <color theme="1"/>
        <rFont val="Calibri"/>
        <family val="2"/>
        <scheme val="minor"/>
      </rPr>
      <t xml:space="preserve"> 70, pp. 72–83.</t>
    </r>
  </si>
  <si>
    <r>
      <t xml:space="preserve">Cúrdia, Vasco. 2015. "Why So Slow? A Gradual Return for Interest Rates." </t>
    </r>
    <r>
      <rPr>
        <i/>
        <sz val="11"/>
        <color theme="1"/>
        <rFont val="Calibri"/>
        <family val="2"/>
        <scheme val="minor"/>
      </rPr>
      <t>FRBSF Economic Letter</t>
    </r>
    <r>
      <rPr>
        <sz val="11"/>
        <color theme="1"/>
        <rFont val="Calibri"/>
        <family val="2"/>
        <scheme val="minor"/>
      </rPr>
      <t xml:space="preserve"> 2015-32 (October 13).</t>
    </r>
  </si>
  <si>
    <t>http://www.frbsf.org/economic-research/publications/economic-letter/2015/october/gradual-return-to-normal-natural-rate-of-interest/</t>
  </si>
  <si>
    <r>
      <rPr>
        <b/>
        <sz val="11"/>
        <color theme="1"/>
        <rFont val="Calibri"/>
        <family val="2"/>
        <scheme val="minor"/>
      </rPr>
      <t xml:space="preserve">Citations: </t>
    </r>
    <r>
      <rPr>
        <sz val="11"/>
        <color theme="1"/>
        <rFont val="Calibri"/>
        <family val="2"/>
        <scheme val="minor"/>
      </rPr>
      <t xml:space="preserve"> </t>
    </r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</si>
  <si>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</si>
  <si>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</si>
  <si>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</si>
  <si>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</si>
  <si>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</si>
  <si>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</si>
  <si>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</si>
  <si>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</si>
  <si>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</si>
  <si>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</si>
  <si>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</si>
  <si>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</si>
  <si>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</si>
  <si>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</si>
  <si>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</si>
  <si>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</si>
  <si>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</si>
  <si>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</si>
  <si>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</si>
  <si>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</si>
  <si>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</si>
  <si>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</si>
  <si>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</si>
  <si>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</si>
  <si>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</si>
  <si>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</si>
  <si>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</si>
  <si>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</si>
  <si>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</si>
  <si>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</si>
  <si>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</si>
  <si>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</si>
  <si>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</si>
  <si>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</si>
  <si>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</si>
  <si>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</si>
  <si>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</si>
  <si>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</si>
  <si>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</si>
  <si>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</si>
  <si>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</si>
  <si>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</si>
  <si>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</si>
  <si>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</si>
  <si>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</si>
  <si>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</si>
  <si>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</si>
  <si>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</si>
  <si>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</si>
  <si>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</si>
  <si>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</si>
  <si>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</si>
  <si>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</si>
  <si>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</si>
  <si>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</si>
  <si>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</si>
  <si>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</si>
  <si>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</si>
  <si>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</si>
  <si>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</si>
  <si>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</si>
  <si>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</si>
  <si>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</si>
  <si>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</si>
  <si>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</si>
  <si>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</si>
  <si>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</si>
  <si>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</si>
  <si>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</si>
  <si>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</si>
  <si>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</si>
  <si>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</si>
  <si>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</si>
  <si>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</si>
  <si>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</si>
  <si>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5 to 15</t>
  </si>
  <si>
    <t>15 to 85</t>
  </si>
  <si>
    <t>85 to 95</t>
  </si>
  <si>
    <t xml:space="preserve">Note: The tab "Nat_Rate_EL" contains the results (including percentiles) shown in the Economic Letter, as of October 2015, corresponding to the vintage 2015q3. </t>
  </si>
  <si>
    <t>Real Natural Rate of Interest (vintage 2015q3, as shown in EL)</t>
  </si>
  <si>
    <t>Current model simulations sample: 1987q2 - 2016q3</t>
  </si>
  <si>
    <t>Real natural rate of interest, produced by Vasco Cúrdia (as of September 20, 2016)</t>
  </si>
  <si>
    <t>Last updated: September 13, 2016</t>
  </si>
  <si>
    <t xml:space="preserve"> Current Estimate of Real Natural Rate of Interest ("Nat_Rate" and "Fig_Nat_Rate" tabs)</t>
  </si>
  <si>
    <t>Different vintages of real natural rate of interest ("Vintages" and "Fig_Vintages" tabs)</t>
  </si>
  <si>
    <t xml:space="preserve">Over time, I make modifications  and refinements to the code, in response to data revisions (such as benchmark NIPA revisions) , methodological refinements, or coding refinements.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</si>
</sst>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quotePrefix="1" applyFont="1"/>
    <xf numFmtId="16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7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E89A4"/>
      <color rgb="FF2756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emf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108786080163869E-2"/>
          <c:y val="0.12915349240975713"/>
          <c:w val="0.96778242783967228"/>
          <c:h val="0.87084650759024285"/>
        </c:manualLayout>
      </c:layout>
      <c:areaChart>
        <c:grouping val="stacked"/>
        <c:varyColors val="0"/>
        <c:ser>
          <c:idx val="1"/>
          <c:order val="1"/>
          <c:tx>
            <c:strRef>
              <c:f>fig1_graphme!$D$2</c:f>
              <c:strCache>
                <c:ptCount val="1"/>
                <c:pt idx="0">
                  <c:v>Prc_05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fig1_graphme!$B$3:$B$137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fig1_graphme!$D$3:$D$137</c:f>
              <c:numCache>
                <c:formatCode>General</c:formatCode>
                <c:ptCount val="135"/>
                <c:pt idx="0">
                  <c:v>2.4156789999999999</c:v>
                </c:pt>
                <c:pt idx="1">
                  <c:v>2.7555679999999998</c:v>
                </c:pt>
                <c:pt idx="2">
                  <c:v>3.6872180000000001</c:v>
                </c:pt>
                <c:pt idx="3">
                  <c:v>2.3505500000000001</c:v>
                </c:pt>
                <c:pt idx="4">
                  <c:v>4.3449859999999996</c:v>
                </c:pt>
                <c:pt idx="5">
                  <c:v>4.7605029999999999</c:v>
                </c:pt>
                <c:pt idx="6">
                  <c:v>6.1576139999999997</c:v>
                </c:pt>
                <c:pt idx="7">
                  <c:v>6.9260080000000004</c:v>
                </c:pt>
                <c:pt idx="8">
                  <c:v>6.1183620000000003</c:v>
                </c:pt>
                <c:pt idx="9">
                  <c:v>4.2767720000000002</c:v>
                </c:pt>
                <c:pt idx="10">
                  <c:v>2.5864099999999999</c:v>
                </c:pt>
                <c:pt idx="11">
                  <c:v>3.5902020000000001</c:v>
                </c:pt>
                <c:pt idx="12">
                  <c:v>3.3484729999999998</c:v>
                </c:pt>
                <c:pt idx="13">
                  <c:v>2.7187429999999999</c:v>
                </c:pt>
                <c:pt idx="14">
                  <c:v>7.8883999999999996E-2</c:v>
                </c:pt>
                <c:pt idx="15">
                  <c:v>-2.3751850000000001</c:v>
                </c:pt>
                <c:pt idx="16">
                  <c:v>-0.69562999999999997</c:v>
                </c:pt>
                <c:pt idx="17">
                  <c:v>-0.87253499999999995</c:v>
                </c:pt>
                <c:pt idx="18">
                  <c:v>-2.2597649999999998</c:v>
                </c:pt>
                <c:pt idx="19">
                  <c:v>-2.1593990000000001</c:v>
                </c:pt>
                <c:pt idx="20">
                  <c:v>-1.7462139999999999</c:v>
                </c:pt>
                <c:pt idx="21">
                  <c:v>-1.9205270000000001</c:v>
                </c:pt>
                <c:pt idx="22">
                  <c:v>-1.3191390000000001</c:v>
                </c:pt>
                <c:pt idx="23">
                  <c:v>-1.834759</c:v>
                </c:pt>
                <c:pt idx="24">
                  <c:v>-1.250664</c:v>
                </c:pt>
                <c:pt idx="25">
                  <c:v>-1.14835</c:v>
                </c:pt>
                <c:pt idx="26">
                  <c:v>-0.119851</c:v>
                </c:pt>
                <c:pt idx="27">
                  <c:v>0.83254300000000003</c:v>
                </c:pt>
                <c:pt idx="28">
                  <c:v>2.88992</c:v>
                </c:pt>
                <c:pt idx="29">
                  <c:v>3.0382479999999998</c:v>
                </c:pt>
                <c:pt idx="30">
                  <c:v>4.5082639999999996</c:v>
                </c:pt>
                <c:pt idx="31">
                  <c:v>4.043088</c:v>
                </c:pt>
                <c:pt idx="32">
                  <c:v>3.1197859999999999</c:v>
                </c:pt>
                <c:pt idx="33">
                  <c:v>2.8177810000000001</c:v>
                </c:pt>
                <c:pt idx="34">
                  <c:v>2.1618819999999999</c:v>
                </c:pt>
                <c:pt idx="35">
                  <c:v>1.2378610000000001</c:v>
                </c:pt>
                <c:pt idx="36">
                  <c:v>2.8797980000000001</c:v>
                </c:pt>
                <c:pt idx="37">
                  <c:v>2.4029039999999999</c:v>
                </c:pt>
                <c:pt idx="38">
                  <c:v>2.4877470000000002</c:v>
                </c:pt>
                <c:pt idx="39">
                  <c:v>2.2955199999999998</c:v>
                </c:pt>
                <c:pt idx="40">
                  <c:v>3.5604830000000001</c:v>
                </c:pt>
                <c:pt idx="41">
                  <c:v>3.6422490000000001</c:v>
                </c:pt>
                <c:pt idx="42">
                  <c:v>2.8960249999999998</c:v>
                </c:pt>
                <c:pt idx="43">
                  <c:v>3.1263589999999999</c:v>
                </c:pt>
                <c:pt idx="44">
                  <c:v>2.9896829999999999</c:v>
                </c:pt>
                <c:pt idx="45">
                  <c:v>3.1054930000000001</c:v>
                </c:pt>
                <c:pt idx="46">
                  <c:v>2.309307</c:v>
                </c:pt>
                <c:pt idx="47">
                  <c:v>2.0020739999999999</c:v>
                </c:pt>
                <c:pt idx="48">
                  <c:v>2.392166</c:v>
                </c:pt>
                <c:pt idx="49">
                  <c:v>3.6746050000000001</c:v>
                </c:pt>
                <c:pt idx="50">
                  <c:v>4.6764580000000002</c:v>
                </c:pt>
                <c:pt idx="51">
                  <c:v>3.6442130000000001</c:v>
                </c:pt>
                <c:pt idx="52">
                  <c:v>6.2272420000000004</c:v>
                </c:pt>
                <c:pt idx="53">
                  <c:v>3.7838769999999999</c:v>
                </c:pt>
                <c:pt idx="54">
                  <c:v>3.1571889999999998</c:v>
                </c:pt>
                <c:pt idx="55">
                  <c:v>-0.59070900000000004</c:v>
                </c:pt>
                <c:pt idx="56">
                  <c:v>-1.8839159999999999</c:v>
                </c:pt>
                <c:pt idx="57">
                  <c:v>-3.983498</c:v>
                </c:pt>
                <c:pt idx="58">
                  <c:v>-5.020124</c:v>
                </c:pt>
                <c:pt idx="59">
                  <c:v>-2.854854</c:v>
                </c:pt>
                <c:pt idx="60">
                  <c:v>-2.4496579999999999</c:v>
                </c:pt>
                <c:pt idx="61">
                  <c:v>-2.0733990000000002</c:v>
                </c:pt>
                <c:pt idx="62">
                  <c:v>-3.1991559999999999</c:v>
                </c:pt>
                <c:pt idx="63">
                  <c:v>-3.12663</c:v>
                </c:pt>
                <c:pt idx="64">
                  <c:v>-2.5483410000000002</c:v>
                </c:pt>
                <c:pt idx="65">
                  <c:v>-1.733897</c:v>
                </c:pt>
                <c:pt idx="66">
                  <c:v>-1.676876</c:v>
                </c:pt>
                <c:pt idx="67">
                  <c:v>-2.3305959999999999</c:v>
                </c:pt>
                <c:pt idx="68">
                  <c:v>-1.9456720000000001</c:v>
                </c:pt>
                <c:pt idx="69">
                  <c:v>-0.68768799999999997</c:v>
                </c:pt>
                <c:pt idx="70">
                  <c:v>8.0671999999999994E-2</c:v>
                </c:pt>
                <c:pt idx="71">
                  <c:v>0.97684899999999997</c:v>
                </c:pt>
                <c:pt idx="72">
                  <c:v>1.1792910000000001</c:v>
                </c:pt>
                <c:pt idx="73">
                  <c:v>2.1100699999999999</c:v>
                </c:pt>
                <c:pt idx="74">
                  <c:v>2.0447739999999999</c:v>
                </c:pt>
                <c:pt idx="75">
                  <c:v>3.5466660000000001</c:v>
                </c:pt>
                <c:pt idx="76">
                  <c:v>2.878816</c:v>
                </c:pt>
                <c:pt idx="77">
                  <c:v>2.3978739999999998</c:v>
                </c:pt>
                <c:pt idx="78">
                  <c:v>2.7837019999999999</c:v>
                </c:pt>
                <c:pt idx="79">
                  <c:v>1.3373269999999999</c:v>
                </c:pt>
                <c:pt idx="80">
                  <c:v>2.166534</c:v>
                </c:pt>
                <c:pt idx="81">
                  <c:v>1.1768050000000001</c:v>
                </c:pt>
                <c:pt idx="82">
                  <c:v>-0.64215800000000001</c:v>
                </c:pt>
                <c:pt idx="83">
                  <c:v>-4.3994720000000003</c:v>
                </c:pt>
                <c:pt idx="84">
                  <c:v>-3.4259080000000002</c:v>
                </c:pt>
                <c:pt idx="85">
                  <c:v>-2.4343080000000001</c:v>
                </c:pt>
                <c:pt idx="86">
                  <c:v>-4.402539</c:v>
                </c:pt>
                <c:pt idx="87">
                  <c:v>-4.0623909999999999</c:v>
                </c:pt>
                <c:pt idx="88">
                  <c:v>-4.2848750000000004</c:v>
                </c:pt>
                <c:pt idx="89">
                  <c:v>-4.7454029999999996</c:v>
                </c:pt>
                <c:pt idx="90">
                  <c:v>-5.1795809999999998</c:v>
                </c:pt>
                <c:pt idx="91">
                  <c:v>-5.4316880000000003</c:v>
                </c:pt>
                <c:pt idx="92">
                  <c:v>-5.1505609999999997</c:v>
                </c:pt>
                <c:pt idx="93">
                  <c:v>-5.1355050000000002</c:v>
                </c:pt>
                <c:pt idx="94">
                  <c:v>-4.6550440000000002</c:v>
                </c:pt>
                <c:pt idx="95">
                  <c:v>-5.4953380000000003</c:v>
                </c:pt>
                <c:pt idx="96">
                  <c:v>-6.1098140000000001</c:v>
                </c:pt>
                <c:pt idx="97">
                  <c:v>-6.2215939999999996</c:v>
                </c:pt>
                <c:pt idx="98">
                  <c:v>-5.7713700000000001</c:v>
                </c:pt>
                <c:pt idx="99">
                  <c:v>-5.9114630000000004</c:v>
                </c:pt>
                <c:pt idx="100">
                  <c:v>-5.6863299999999999</c:v>
                </c:pt>
                <c:pt idx="101">
                  <c:v>-5.5089259999999998</c:v>
                </c:pt>
                <c:pt idx="102">
                  <c:v>-5.813707</c:v>
                </c:pt>
                <c:pt idx="103">
                  <c:v>-5.4839149999999997</c:v>
                </c:pt>
                <c:pt idx="104">
                  <c:v>-5.3672589999999998</c:v>
                </c:pt>
                <c:pt idx="105">
                  <c:v>-5.2068630000000002</c:v>
                </c:pt>
                <c:pt idx="106">
                  <c:v>-5.2076710000000004</c:v>
                </c:pt>
                <c:pt idx="107">
                  <c:v>-5.5908930000000003</c:v>
                </c:pt>
                <c:pt idx="108">
                  <c:v>-5.4778589999999996</c:v>
                </c:pt>
                <c:pt idx="109">
                  <c:v>-4.8911280000000001</c:v>
                </c:pt>
                <c:pt idx="110">
                  <c:v>-4.6155879999999998</c:v>
                </c:pt>
                <c:pt idx="111">
                  <c:v>-4.258324</c:v>
                </c:pt>
                <c:pt idx="112">
                  <c:v>-4.4226359999999998</c:v>
                </c:pt>
                <c:pt idx="113">
                  <c:v>-4.1941660000000001</c:v>
                </c:pt>
                <c:pt idx="114">
                  <c:v>-3.6426189999999998</c:v>
                </c:pt>
                <c:pt idx="115">
                  <c:v>-4.2892830000000002</c:v>
                </c:pt>
                <c:pt idx="116">
                  <c:v>-4.2493319999999999</c:v>
                </c:pt>
                <c:pt idx="117">
                  <c:v>-2.9888509999999999</c:v>
                </c:pt>
                <c:pt idx="118">
                  <c:v>-3.629696</c:v>
                </c:pt>
                <c:pt idx="119">
                  <c:v>-3.9563250000000001</c:v>
                </c:pt>
                <c:pt idx="120">
                  <c:v>-4.2280930000000003</c:v>
                </c:pt>
                <c:pt idx="121">
                  <c:v>-4.0792539999999997</c:v>
                </c:pt>
                <c:pt idx="122">
                  <c:v>-4.103294</c:v>
                </c:pt>
                <c:pt idx="123">
                  <c:v>-4.0553710000000001</c:v>
                </c:pt>
                <c:pt idx="124">
                  <c:v>-3.6260379999999999</c:v>
                </c:pt>
                <c:pt idx="125">
                  <c:v>-3.5749780000000002</c:v>
                </c:pt>
                <c:pt idx="126">
                  <c:v>-3.3622190000000001</c:v>
                </c:pt>
                <c:pt idx="127">
                  <c:v>-3.403934</c:v>
                </c:pt>
                <c:pt idx="128">
                  <c:v>-3.4556140000000002</c:v>
                </c:pt>
                <c:pt idx="129">
                  <c:v>-3.29243</c:v>
                </c:pt>
                <c:pt idx="130">
                  <c:v>-3.3458239999999999</c:v>
                </c:pt>
                <c:pt idx="131">
                  <c:v>-3.241018</c:v>
                </c:pt>
                <c:pt idx="132">
                  <c:v>-3.241717</c:v>
                </c:pt>
                <c:pt idx="133">
                  <c:v>-2.9392809999999998</c:v>
                </c:pt>
                <c:pt idx="134">
                  <c:v>-3.0013100000000001</c:v>
                </c:pt>
              </c:numCache>
            </c:numRef>
          </c:val>
        </c:ser>
        <c:ser>
          <c:idx val="2"/>
          <c:order val="2"/>
          <c:tx>
            <c:strRef>
              <c:f>fig1_graphme!$E$2</c:f>
              <c:strCache>
                <c:ptCount val="1"/>
                <c:pt idx="0">
                  <c:v>5 to 15</c:v>
                </c:pt>
              </c:strCache>
            </c:strRef>
          </c:tx>
          <c:spPr>
            <a:solidFill>
              <a:srgbClr val="275667">
                <a:alpha val="22000"/>
              </a:srgbClr>
            </a:solidFill>
            <a:ln>
              <a:noFill/>
            </a:ln>
          </c:spPr>
          <c:cat>
            <c:numRef>
              <c:f>fig1_graphme!$B$3:$B$137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fig1_graphme!$E$3:$E$137</c:f>
              <c:numCache>
                <c:formatCode>General</c:formatCode>
                <c:ptCount val="135"/>
                <c:pt idx="0">
                  <c:v>0.69815800000000028</c:v>
                </c:pt>
                <c:pt idx="1">
                  <c:v>0.48405000000000031</c:v>
                </c:pt>
                <c:pt idx="2">
                  <c:v>0.46398300000000026</c:v>
                </c:pt>
                <c:pt idx="3">
                  <c:v>0.45033299999999965</c:v>
                </c:pt>
                <c:pt idx="4">
                  <c:v>0.44139700000000026</c:v>
                </c:pt>
                <c:pt idx="5">
                  <c:v>0.50431399999999993</c:v>
                </c:pt>
                <c:pt idx="6">
                  <c:v>0.39674399999999999</c:v>
                </c:pt>
                <c:pt idx="7">
                  <c:v>0.54489199999999993</c:v>
                </c:pt>
                <c:pt idx="8">
                  <c:v>0.48158799999999946</c:v>
                </c:pt>
                <c:pt idx="9">
                  <c:v>0.49971799999999966</c:v>
                </c:pt>
                <c:pt idx="10">
                  <c:v>0.53706399999999999</c:v>
                </c:pt>
                <c:pt idx="11">
                  <c:v>0.47243799999999991</c:v>
                </c:pt>
                <c:pt idx="12">
                  <c:v>0.59586200000000034</c:v>
                </c:pt>
                <c:pt idx="13">
                  <c:v>0.6114679999999999</c:v>
                </c:pt>
                <c:pt idx="14">
                  <c:v>0.61808000000000007</c:v>
                </c:pt>
                <c:pt idx="15">
                  <c:v>0.71205200000000013</c:v>
                </c:pt>
                <c:pt idx="16">
                  <c:v>0.57618400000000003</c:v>
                </c:pt>
                <c:pt idx="17">
                  <c:v>0.50435299999999994</c:v>
                </c:pt>
                <c:pt idx="18">
                  <c:v>0.54679399999999978</c:v>
                </c:pt>
                <c:pt idx="19">
                  <c:v>0.52786600000000017</c:v>
                </c:pt>
                <c:pt idx="20">
                  <c:v>0.57769899999999996</c:v>
                </c:pt>
                <c:pt idx="21">
                  <c:v>0.48487400000000003</c:v>
                </c:pt>
                <c:pt idx="22">
                  <c:v>0.41863200000000012</c:v>
                </c:pt>
                <c:pt idx="23">
                  <c:v>0.53255999999999992</c:v>
                </c:pt>
                <c:pt idx="24">
                  <c:v>0.39214199999999999</c:v>
                </c:pt>
                <c:pt idx="25">
                  <c:v>0.45914900000000003</c:v>
                </c:pt>
                <c:pt idx="26">
                  <c:v>0.54593900000000006</c:v>
                </c:pt>
                <c:pt idx="27">
                  <c:v>0.36135399999999995</c:v>
                </c:pt>
                <c:pt idx="28">
                  <c:v>0.40115800000000013</c:v>
                </c:pt>
                <c:pt idx="29">
                  <c:v>0.40575500000000009</c:v>
                </c:pt>
                <c:pt idx="30">
                  <c:v>0.36278600000000072</c:v>
                </c:pt>
                <c:pt idx="31">
                  <c:v>0.35165399999999991</c:v>
                </c:pt>
                <c:pt idx="32">
                  <c:v>0.41647299999999987</c:v>
                </c:pt>
                <c:pt idx="33">
                  <c:v>0.39995799999999981</c:v>
                </c:pt>
                <c:pt idx="34">
                  <c:v>0.43815700000000035</c:v>
                </c:pt>
                <c:pt idx="35">
                  <c:v>0.53966799999999981</c:v>
                </c:pt>
                <c:pt idx="36">
                  <c:v>0.36390399999999978</c:v>
                </c:pt>
                <c:pt idx="37">
                  <c:v>0.47754300000000027</c:v>
                </c:pt>
                <c:pt idx="38">
                  <c:v>0.41959400000000002</c:v>
                </c:pt>
                <c:pt idx="39">
                  <c:v>0.38936100000000007</c:v>
                </c:pt>
                <c:pt idx="40">
                  <c:v>0.37102999999999975</c:v>
                </c:pt>
                <c:pt idx="41">
                  <c:v>0.31508799999999981</c:v>
                </c:pt>
                <c:pt idx="42">
                  <c:v>0.38647800000000032</c:v>
                </c:pt>
                <c:pt idx="43">
                  <c:v>0.41443699999999994</c:v>
                </c:pt>
                <c:pt idx="44">
                  <c:v>0.38130700000000006</c:v>
                </c:pt>
                <c:pt idx="45">
                  <c:v>0.36995299999999975</c:v>
                </c:pt>
                <c:pt idx="46">
                  <c:v>0.4665490000000001</c:v>
                </c:pt>
                <c:pt idx="47">
                  <c:v>0.39017500000000016</c:v>
                </c:pt>
                <c:pt idx="48">
                  <c:v>0.36286400000000008</c:v>
                </c:pt>
                <c:pt idx="49">
                  <c:v>0.3688410000000002</c:v>
                </c:pt>
                <c:pt idx="50">
                  <c:v>0.38122599999999984</c:v>
                </c:pt>
                <c:pt idx="51">
                  <c:v>0.34645999999999999</c:v>
                </c:pt>
                <c:pt idx="52">
                  <c:v>0.40057099999999934</c:v>
                </c:pt>
                <c:pt idx="53">
                  <c:v>0.48340399999999972</c:v>
                </c:pt>
                <c:pt idx="54">
                  <c:v>0.38844000000000012</c:v>
                </c:pt>
                <c:pt idx="55">
                  <c:v>0.48415700000000006</c:v>
                </c:pt>
                <c:pt idx="56">
                  <c:v>0.59640699999999991</c:v>
                </c:pt>
                <c:pt idx="57">
                  <c:v>0.6517949999999999</c:v>
                </c:pt>
                <c:pt idx="58">
                  <c:v>0.576511</c:v>
                </c:pt>
                <c:pt idx="59">
                  <c:v>0.51353800000000005</c:v>
                </c:pt>
                <c:pt idx="60">
                  <c:v>0.52643199999999979</c:v>
                </c:pt>
                <c:pt idx="61">
                  <c:v>0.37720100000000012</c:v>
                </c:pt>
                <c:pt idx="62">
                  <c:v>0.51256099999999982</c:v>
                </c:pt>
                <c:pt idx="63">
                  <c:v>0.52296399999999998</c:v>
                </c:pt>
                <c:pt idx="64">
                  <c:v>0.45298600000000011</c:v>
                </c:pt>
                <c:pt idx="65">
                  <c:v>0.41588700000000012</c:v>
                </c:pt>
                <c:pt idx="66">
                  <c:v>0.45129900000000012</c:v>
                </c:pt>
                <c:pt idx="67">
                  <c:v>0.42350199999999982</c:v>
                </c:pt>
                <c:pt idx="68">
                  <c:v>0.38306700000000005</c:v>
                </c:pt>
                <c:pt idx="69">
                  <c:v>0.42676699999999995</c:v>
                </c:pt>
                <c:pt idx="70">
                  <c:v>0.36636299999999999</c:v>
                </c:pt>
                <c:pt idx="71">
                  <c:v>0.37871400000000011</c:v>
                </c:pt>
                <c:pt idx="72">
                  <c:v>0.38722400000000001</c:v>
                </c:pt>
                <c:pt idx="73">
                  <c:v>0.40449700000000011</c:v>
                </c:pt>
                <c:pt idx="74">
                  <c:v>0.46502899999999991</c:v>
                </c:pt>
                <c:pt idx="75">
                  <c:v>0.31427300000000002</c:v>
                </c:pt>
                <c:pt idx="76">
                  <c:v>0.36212100000000014</c:v>
                </c:pt>
                <c:pt idx="77">
                  <c:v>0.51634800000000025</c:v>
                </c:pt>
                <c:pt idx="78">
                  <c:v>0.35839299999999996</c:v>
                </c:pt>
                <c:pt idx="79">
                  <c:v>0.46423100000000006</c:v>
                </c:pt>
                <c:pt idx="80">
                  <c:v>0.40469100000000013</c:v>
                </c:pt>
                <c:pt idx="81">
                  <c:v>0.56872400000000001</c:v>
                </c:pt>
                <c:pt idx="82">
                  <c:v>0.63752900000000001</c:v>
                </c:pt>
                <c:pt idx="83">
                  <c:v>0.88766300000000031</c:v>
                </c:pt>
                <c:pt idx="84">
                  <c:v>0.73485400000000034</c:v>
                </c:pt>
                <c:pt idx="85">
                  <c:v>0.56829300000000016</c:v>
                </c:pt>
                <c:pt idx="86">
                  <c:v>0.7724479999999998</c:v>
                </c:pt>
                <c:pt idx="87">
                  <c:v>0.79116399999999976</c:v>
                </c:pt>
                <c:pt idx="88">
                  <c:v>0.70573300000000039</c:v>
                </c:pt>
                <c:pt idx="89">
                  <c:v>1.0739639999999997</c:v>
                </c:pt>
                <c:pt idx="90">
                  <c:v>1.1092779999999998</c:v>
                </c:pt>
                <c:pt idx="91">
                  <c:v>1.4409720000000004</c:v>
                </c:pt>
                <c:pt idx="92">
                  <c:v>1.1089349999999998</c:v>
                </c:pt>
                <c:pt idx="93">
                  <c:v>1.0366390000000001</c:v>
                </c:pt>
                <c:pt idx="94">
                  <c:v>0.92655200000000004</c:v>
                </c:pt>
                <c:pt idx="95">
                  <c:v>1.2176860000000005</c:v>
                </c:pt>
                <c:pt idx="96">
                  <c:v>1.1548569999999998</c:v>
                </c:pt>
                <c:pt idx="97">
                  <c:v>1.0090139999999996</c:v>
                </c:pt>
                <c:pt idx="98">
                  <c:v>0.876004</c:v>
                </c:pt>
                <c:pt idx="99">
                  <c:v>0.89320500000000003</c:v>
                </c:pt>
                <c:pt idx="100">
                  <c:v>0.86901299999999981</c:v>
                </c:pt>
                <c:pt idx="101">
                  <c:v>0.86918399999999973</c:v>
                </c:pt>
                <c:pt idx="102">
                  <c:v>0.9895170000000002</c:v>
                </c:pt>
                <c:pt idx="103">
                  <c:v>0.85894599999999954</c:v>
                </c:pt>
                <c:pt idx="104">
                  <c:v>0.90133099999999988</c:v>
                </c:pt>
                <c:pt idx="105">
                  <c:v>0.88916100000000053</c:v>
                </c:pt>
                <c:pt idx="106">
                  <c:v>0.73579100000000075</c:v>
                </c:pt>
                <c:pt idx="107">
                  <c:v>0.86468600000000073</c:v>
                </c:pt>
                <c:pt idx="108">
                  <c:v>0.75305299999999953</c:v>
                </c:pt>
                <c:pt idx="109">
                  <c:v>0.70620300000000036</c:v>
                </c:pt>
                <c:pt idx="110">
                  <c:v>0.74051499999999981</c:v>
                </c:pt>
                <c:pt idx="111">
                  <c:v>0.73005999999999993</c:v>
                </c:pt>
                <c:pt idx="112">
                  <c:v>0.66975899999999999</c:v>
                </c:pt>
                <c:pt idx="113">
                  <c:v>0.7239460000000002</c:v>
                </c:pt>
                <c:pt idx="114">
                  <c:v>0.66252399999999989</c:v>
                </c:pt>
                <c:pt idx="115">
                  <c:v>0.68418800000000024</c:v>
                </c:pt>
                <c:pt idx="116">
                  <c:v>0.64890399999999993</c:v>
                </c:pt>
                <c:pt idx="117">
                  <c:v>0.56926199999999971</c:v>
                </c:pt>
                <c:pt idx="118">
                  <c:v>1.0005800000000002</c:v>
                </c:pt>
                <c:pt idx="119">
                  <c:v>1.2670430000000001</c:v>
                </c:pt>
                <c:pt idx="120">
                  <c:v>1.5120560000000003</c:v>
                </c:pt>
                <c:pt idx="121">
                  <c:v>1.5975869999999999</c:v>
                </c:pt>
                <c:pt idx="122">
                  <c:v>1.6250659999999999</c:v>
                </c:pt>
                <c:pt idx="123">
                  <c:v>1.7149360000000002</c:v>
                </c:pt>
                <c:pt idx="124">
                  <c:v>1.4071379999999998</c:v>
                </c:pt>
                <c:pt idx="125">
                  <c:v>1.5900390000000002</c:v>
                </c:pt>
                <c:pt idx="126">
                  <c:v>1.571766</c:v>
                </c:pt>
                <c:pt idx="127">
                  <c:v>1.694407</c:v>
                </c:pt>
                <c:pt idx="128">
                  <c:v>1.9250590000000001</c:v>
                </c:pt>
                <c:pt idx="129">
                  <c:v>1.681818</c:v>
                </c:pt>
                <c:pt idx="130">
                  <c:v>1.9251809999999998</c:v>
                </c:pt>
                <c:pt idx="131">
                  <c:v>1.864981</c:v>
                </c:pt>
                <c:pt idx="132">
                  <c:v>2.013366</c:v>
                </c:pt>
                <c:pt idx="133">
                  <c:v>1.6516619999999997</c:v>
                </c:pt>
                <c:pt idx="134">
                  <c:v>1.8626860000000001</c:v>
                </c:pt>
              </c:numCache>
            </c:numRef>
          </c:val>
        </c:ser>
        <c:ser>
          <c:idx val="3"/>
          <c:order val="3"/>
          <c:tx>
            <c:strRef>
              <c:f>fig1_graphme!$F$2</c:f>
              <c:strCache>
                <c:ptCount val="1"/>
                <c:pt idx="0">
                  <c:v>15 to 85</c:v>
                </c:pt>
              </c:strCache>
            </c:strRef>
          </c:tx>
          <c:spPr>
            <a:solidFill>
              <a:schemeClr val="tx2">
                <a:lumMod val="75000"/>
                <a:alpha val="40000"/>
              </a:schemeClr>
            </a:solidFill>
            <a:ln>
              <a:noFill/>
            </a:ln>
          </c:spPr>
          <c:cat>
            <c:numRef>
              <c:f>fig1_graphme!$B$3:$B$137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fig1_graphme!$F$3:$F$137</c:f>
              <c:numCache>
                <c:formatCode>General</c:formatCode>
                <c:ptCount val="135"/>
                <c:pt idx="0">
                  <c:v>2.2780620000000003</c:v>
                </c:pt>
                <c:pt idx="1">
                  <c:v>1.7576349999999996</c:v>
                </c:pt>
                <c:pt idx="2">
                  <c:v>1.6733609999999999</c:v>
                </c:pt>
                <c:pt idx="3">
                  <c:v>1.5607470000000001</c:v>
                </c:pt>
                <c:pt idx="4">
                  <c:v>1.7254480000000001</c:v>
                </c:pt>
                <c:pt idx="5">
                  <c:v>1.8852590000000005</c:v>
                </c:pt>
                <c:pt idx="6">
                  <c:v>1.7553100000000006</c:v>
                </c:pt>
                <c:pt idx="7">
                  <c:v>1.721487999999999</c:v>
                </c:pt>
                <c:pt idx="8">
                  <c:v>1.6305639999999997</c:v>
                </c:pt>
                <c:pt idx="9">
                  <c:v>1.6273070000000001</c:v>
                </c:pt>
                <c:pt idx="10">
                  <c:v>1.7654290000000001</c:v>
                </c:pt>
                <c:pt idx="11">
                  <c:v>1.7061650000000004</c:v>
                </c:pt>
                <c:pt idx="12">
                  <c:v>1.691945</c:v>
                </c:pt>
                <c:pt idx="13">
                  <c:v>1.6479570000000003</c:v>
                </c:pt>
                <c:pt idx="14">
                  <c:v>1.8644780000000001</c:v>
                </c:pt>
                <c:pt idx="15">
                  <c:v>1.8149839999999999</c:v>
                </c:pt>
                <c:pt idx="16">
                  <c:v>1.642476</c:v>
                </c:pt>
                <c:pt idx="17">
                  <c:v>1.686639</c:v>
                </c:pt>
                <c:pt idx="18">
                  <c:v>1.5849200000000001</c:v>
                </c:pt>
                <c:pt idx="19">
                  <c:v>1.6026499999999999</c:v>
                </c:pt>
                <c:pt idx="20">
                  <c:v>1.5526149999999999</c:v>
                </c:pt>
                <c:pt idx="21">
                  <c:v>1.531836</c:v>
                </c:pt>
                <c:pt idx="22">
                  <c:v>1.424099</c:v>
                </c:pt>
                <c:pt idx="23">
                  <c:v>1.4657550000000001</c:v>
                </c:pt>
                <c:pt idx="24">
                  <c:v>1.468232</c:v>
                </c:pt>
                <c:pt idx="25">
                  <c:v>1.3690660000000001</c:v>
                </c:pt>
                <c:pt idx="26">
                  <c:v>1.444323</c:v>
                </c:pt>
                <c:pt idx="27">
                  <c:v>1.396444</c:v>
                </c:pt>
                <c:pt idx="28">
                  <c:v>1.4743720000000002</c:v>
                </c:pt>
                <c:pt idx="29">
                  <c:v>1.4111579999999999</c:v>
                </c:pt>
                <c:pt idx="30">
                  <c:v>1.5208309999999994</c:v>
                </c:pt>
                <c:pt idx="31">
                  <c:v>1.4264270000000003</c:v>
                </c:pt>
                <c:pt idx="32">
                  <c:v>1.4338489999999999</c:v>
                </c:pt>
                <c:pt idx="33">
                  <c:v>1.3275540000000001</c:v>
                </c:pt>
                <c:pt idx="34">
                  <c:v>1.4331520000000002</c:v>
                </c:pt>
                <c:pt idx="35">
                  <c:v>1.421316</c:v>
                </c:pt>
                <c:pt idx="36">
                  <c:v>1.3680349999999999</c:v>
                </c:pt>
                <c:pt idx="37">
                  <c:v>1.2957789999999996</c:v>
                </c:pt>
                <c:pt idx="38">
                  <c:v>1.3977739999999996</c:v>
                </c:pt>
                <c:pt idx="39">
                  <c:v>1.328055</c:v>
                </c:pt>
                <c:pt idx="40">
                  <c:v>1.43072</c:v>
                </c:pt>
                <c:pt idx="41">
                  <c:v>1.4256470000000006</c:v>
                </c:pt>
                <c:pt idx="42">
                  <c:v>1.3881499999999996</c:v>
                </c:pt>
                <c:pt idx="43">
                  <c:v>1.3238449999999999</c:v>
                </c:pt>
                <c:pt idx="44">
                  <c:v>1.375947</c:v>
                </c:pt>
                <c:pt idx="45">
                  <c:v>1.3464489999999998</c:v>
                </c:pt>
                <c:pt idx="46">
                  <c:v>1.6135539999999997</c:v>
                </c:pt>
                <c:pt idx="47">
                  <c:v>1.3804650000000001</c:v>
                </c:pt>
                <c:pt idx="48">
                  <c:v>1.3448749999999996</c:v>
                </c:pt>
                <c:pt idx="49">
                  <c:v>1.373367</c:v>
                </c:pt>
                <c:pt idx="50">
                  <c:v>1.5603869999999995</c:v>
                </c:pt>
                <c:pt idx="51">
                  <c:v>1.373119</c:v>
                </c:pt>
                <c:pt idx="52">
                  <c:v>1.6404530000000008</c:v>
                </c:pt>
                <c:pt idx="53">
                  <c:v>1.429532</c:v>
                </c:pt>
                <c:pt idx="54">
                  <c:v>1.385491</c:v>
                </c:pt>
                <c:pt idx="55">
                  <c:v>1.6653249999999999</c:v>
                </c:pt>
                <c:pt idx="56">
                  <c:v>1.6418200000000001</c:v>
                </c:pt>
                <c:pt idx="57">
                  <c:v>1.895443</c:v>
                </c:pt>
                <c:pt idx="58">
                  <c:v>1.866482</c:v>
                </c:pt>
                <c:pt idx="59">
                  <c:v>1.4766110000000001</c:v>
                </c:pt>
                <c:pt idx="60">
                  <c:v>1.4601220000000001</c:v>
                </c:pt>
                <c:pt idx="61">
                  <c:v>1.4635470000000002</c:v>
                </c:pt>
                <c:pt idx="62">
                  <c:v>1.5527570000000002</c:v>
                </c:pt>
                <c:pt idx="63">
                  <c:v>1.5082120000000001</c:v>
                </c:pt>
                <c:pt idx="64">
                  <c:v>1.4127710000000002</c:v>
                </c:pt>
                <c:pt idx="65">
                  <c:v>1.4801329999999999</c:v>
                </c:pt>
                <c:pt idx="66">
                  <c:v>1.421886</c:v>
                </c:pt>
                <c:pt idx="67">
                  <c:v>1.3827739999999999</c:v>
                </c:pt>
                <c:pt idx="68">
                  <c:v>1.3997189999999999</c:v>
                </c:pt>
                <c:pt idx="69">
                  <c:v>1.4367300000000001</c:v>
                </c:pt>
                <c:pt idx="70">
                  <c:v>1.4569559999999999</c:v>
                </c:pt>
                <c:pt idx="71">
                  <c:v>1.5166689999999998</c:v>
                </c:pt>
                <c:pt idx="72">
                  <c:v>1.360927</c:v>
                </c:pt>
                <c:pt idx="73">
                  <c:v>1.4396089999999999</c:v>
                </c:pt>
                <c:pt idx="74">
                  <c:v>1.3873920000000002</c:v>
                </c:pt>
                <c:pt idx="75">
                  <c:v>1.5780440000000002</c:v>
                </c:pt>
                <c:pt idx="76">
                  <c:v>1.4262009999999994</c:v>
                </c:pt>
                <c:pt idx="77">
                  <c:v>1.3588619999999998</c:v>
                </c:pt>
                <c:pt idx="78">
                  <c:v>1.3832930000000005</c:v>
                </c:pt>
                <c:pt idx="79">
                  <c:v>1.466974</c:v>
                </c:pt>
                <c:pt idx="80">
                  <c:v>1.5304989999999998</c:v>
                </c:pt>
                <c:pt idx="81">
                  <c:v>1.5206599999999997</c:v>
                </c:pt>
                <c:pt idx="82">
                  <c:v>1.724904</c:v>
                </c:pt>
                <c:pt idx="83">
                  <c:v>2.1387039999999997</c:v>
                </c:pt>
                <c:pt idx="84">
                  <c:v>2.3955539999999997</c:v>
                </c:pt>
                <c:pt idx="85">
                  <c:v>2.369319</c:v>
                </c:pt>
                <c:pt idx="86">
                  <c:v>2.2356449999999999</c:v>
                </c:pt>
                <c:pt idx="87">
                  <c:v>1.6044390000000002</c:v>
                </c:pt>
                <c:pt idx="88">
                  <c:v>1.5212280000000002</c:v>
                </c:pt>
                <c:pt idx="89">
                  <c:v>1.7590849999999998</c:v>
                </c:pt>
                <c:pt idx="90">
                  <c:v>1.9082590000000001</c:v>
                </c:pt>
                <c:pt idx="91">
                  <c:v>1.8552809999999997</c:v>
                </c:pt>
                <c:pt idx="92">
                  <c:v>2.2879800000000001</c:v>
                </c:pt>
                <c:pt idx="93">
                  <c:v>2.1060650000000001</c:v>
                </c:pt>
                <c:pt idx="94">
                  <c:v>1.7958690000000002</c:v>
                </c:pt>
                <c:pt idx="95">
                  <c:v>2.0817929999999998</c:v>
                </c:pt>
                <c:pt idx="96">
                  <c:v>2.5431360000000001</c:v>
                </c:pt>
                <c:pt idx="97">
                  <c:v>2.344408</c:v>
                </c:pt>
                <c:pt idx="98">
                  <c:v>2.2750379999999999</c:v>
                </c:pt>
                <c:pt idx="99">
                  <c:v>2.0412100000000004</c:v>
                </c:pt>
                <c:pt idx="100">
                  <c:v>1.9580329999999999</c:v>
                </c:pt>
                <c:pt idx="101">
                  <c:v>1.99329</c:v>
                </c:pt>
                <c:pt idx="102">
                  <c:v>2.0483889999999998</c:v>
                </c:pt>
                <c:pt idx="103">
                  <c:v>1.9963280000000001</c:v>
                </c:pt>
                <c:pt idx="104">
                  <c:v>2.021423</c:v>
                </c:pt>
                <c:pt idx="105">
                  <c:v>1.9729829999999997</c:v>
                </c:pt>
                <c:pt idx="106">
                  <c:v>1.9491959999999997</c:v>
                </c:pt>
                <c:pt idx="107">
                  <c:v>2.0179099999999996</c:v>
                </c:pt>
                <c:pt idx="108">
                  <c:v>1.9400430000000002</c:v>
                </c:pt>
                <c:pt idx="109">
                  <c:v>1.5402639999999996</c:v>
                </c:pt>
                <c:pt idx="110">
                  <c:v>1.5095589999999999</c:v>
                </c:pt>
                <c:pt idx="111">
                  <c:v>1.4939430000000002</c:v>
                </c:pt>
                <c:pt idx="112">
                  <c:v>1.5660849999999997</c:v>
                </c:pt>
                <c:pt idx="113">
                  <c:v>1.4553019999999997</c:v>
                </c:pt>
                <c:pt idx="114">
                  <c:v>1.587564</c:v>
                </c:pt>
                <c:pt idx="115">
                  <c:v>1.6829749999999999</c:v>
                </c:pt>
                <c:pt idx="116">
                  <c:v>1.698334</c:v>
                </c:pt>
                <c:pt idx="117">
                  <c:v>1.4428700000000001</c:v>
                </c:pt>
                <c:pt idx="118">
                  <c:v>2.9809979999999996</c:v>
                </c:pt>
                <c:pt idx="119">
                  <c:v>4.0860070000000004</c:v>
                </c:pt>
                <c:pt idx="120">
                  <c:v>4.5464770000000003</c:v>
                </c:pt>
                <c:pt idx="121">
                  <c:v>4.8194629999999998</c:v>
                </c:pt>
                <c:pt idx="122">
                  <c:v>5.2021130000000007</c:v>
                </c:pt>
                <c:pt idx="123">
                  <c:v>5.2925419999999992</c:v>
                </c:pt>
                <c:pt idx="124">
                  <c:v>5.526173</c:v>
                </c:pt>
                <c:pt idx="125">
                  <c:v>5.472264</c:v>
                </c:pt>
                <c:pt idx="126">
                  <c:v>5.5102460000000004</c:v>
                </c:pt>
                <c:pt idx="127">
                  <c:v>5.5963659999999997</c:v>
                </c:pt>
                <c:pt idx="128">
                  <c:v>5.4621340000000007</c:v>
                </c:pt>
                <c:pt idx="129">
                  <c:v>5.6852399999999994</c:v>
                </c:pt>
                <c:pt idx="130">
                  <c:v>5.5978700000000003</c:v>
                </c:pt>
                <c:pt idx="131">
                  <c:v>5.3867440000000002</c:v>
                </c:pt>
                <c:pt idx="132">
                  <c:v>5.4138019999999996</c:v>
                </c:pt>
                <c:pt idx="133">
                  <c:v>5.5703900000000006</c:v>
                </c:pt>
                <c:pt idx="134">
                  <c:v>5.306972</c:v>
                </c:pt>
              </c:numCache>
            </c:numRef>
          </c:val>
        </c:ser>
        <c:ser>
          <c:idx val="4"/>
          <c:order val="4"/>
          <c:tx>
            <c:strRef>
              <c:f>fig1_graphme!$G$2</c:f>
              <c:strCache>
                <c:ptCount val="1"/>
                <c:pt idx="0">
                  <c:v>85 to 95</c:v>
                </c:pt>
              </c:strCache>
            </c:strRef>
          </c:tx>
          <c:spPr>
            <a:solidFill>
              <a:srgbClr val="275667">
                <a:alpha val="22000"/>
              </a:srgbClr>
            </a:solidFill>
          </c:spPr>
          <c:cat>
            <c:numRef>
              <c:f>fig1_graphme!$B$3:$B$137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fig1_graphme!$G$3:$G$137</c:f>
              <c:numCache>
                <c:formatCode>General</c:formatCode>
                <c:ptCount val="135"/>
                <c:pt idx="0">
                  <c:v>0.79946999999999946</c:v>
                </c:pt>
                <c:pt idx="1">
                  <c:v>0.69050200000000039</c:v>
                </c:pt>
                <c:pt idx="2">
                  <c:v>0.50501499999999933</c:v>
                </c:pt>
                <c:pt idx="3">
                  <c:v>0.5172939999999997</c:v>
                </c:pt>
                <c:pt idx="4">
                  <c:v>0.55055600000000027</c:v>
                </c:pt>
                <c:pt idx="5">
                  <c:v>0.54889199999999949</c:v>
                </c:pt>
                <c:pt idx="6">
                  <c:v>0.63083999999999918</c:v>
                </c:pt>
                <c:pt idx="7">
                  <c:v>0.62544399999999989</c:v>
                </c:pt>
                <c:pt idx="8">
                  <c:v>0.59370900000000049</c:v>
                </c:pt>
                <c:pt idx="9">
                  <c:v>0.43703800000000026</c:v>
                </c:pt>
                <c:pt idx="10">
                  <c:v>0.52559100000000036</c:v>
                </c:pt>
                <c:pt idx="11">
                  <c:v>0.51857699999999962</c:v>
                </c:pt>
                <c:pt idx="12">
                  <c:v>0.48994999999999944</c:v>
                </c:pt>
                <c:pt idx="13">
                  <c:v>0.50461899999999993</c:v>
                </c:pt>
                <c:pt idx="14">
                  <c:v>0.43731199999999992</c:v>
                </c:pt>
                <c:pt idx="15">
                  <c:v>0.52653400000000006</c:v>
                </c:pt>
                <c:pt idx="16">
                  <c:v>0.42531499999999989</c:v>
                </c:pt>
                <c:pt idx="17">
                  <c:v>0.56190300000000004</c:v>
                </c:pt>
                <c:pt idx="18">
                  <c:v>0.47409400000000002</c:v>
                </c:pt>
                <c:pt idx="19">
                  <c:v>0.48682500000000001</c:v>
                </c:pt>
                <c:pt idx="20">
                  <c:v>0.43770900000000001</c:v>
                </c:pt>
                <c:pt idx="21">
                  <c:v>0.43962199999999996</c:v>
                </c:pt>
                <c:pt idx="22">
                  <c:v>0.36547000000000007</c:v>
                </c:pt>
                <c:pt idx="23">
                  <c:v>0.41151599999999999</c:v>
                </c:pt>
                <c:pt idx="24">
                  <c:v>0.50115299999999996</c:v>
                </c:pt>
                <c:pt idx="25">
                  <c:v>0.4120339999999999</c:v>
                </c:pt>
                <c:pt idx="26">
                  <c:v>0.52670399999999984</c:v>
                </c:pt>
                <c:pt idx="27">
                  <c:v>0.39977099999999988</c:v>
                </c:pt>
                <c:pt idx="28">
                  <c:v>0.44928999999999952</c:v>
                </c:pt>
                <c:pt idx="29">
                  <c:v>0.43516400000000033</c:v>
                </c:pt>
                <c:pt idx="30">
                  <c:v>0.49886199999999992</c:v>
                </c:pt>
                <c:pt idx="31">
                  <c:v>0.48085399999999989</c:v>
                </c:pt>
                <c:pt idx="32">
                  <c:v>0.46795400000000065</c:v>
                </c:pt>
                <c:pt idx="33">
                  <c:v>0.44900300000000026</c:v>
                </c:pt>
                <c:pt idx="34">
                  <c:v>0.44508799999999926</c:v>
                </c:pt>
                <c:pt idx="35">
                  <c:v>0.38892799999999994</c:v>
                </c:pt>
                <c:pt idx="36">
                  <c:v>0.48659199999999991</c:v>
                </c:pt>
                <c:pt idx="37">
                  <c:v>0.42603800000000014</c:v>
                </c:pt>
                <c:pt idx="38">
                  <c:v>0.39787399999999984</c:v>
                </c:pt>
                <c:pt idx="39">
                  <c:v>0.438828</c:v>
                </c:pt>
                <c:pt idx="40">
                  <c:v>0.36420200000000058</c:v>
                </c:pt>
                <c:pt idx="41">
                  <c:v>0.48463099999999937</c:v>
                </c:pt>
                <c:pt idx="42">
                  <c:v>0.36093600000000059</c:v>
                </c:pt>
                <c:pt idx="43">
                  <c:v>0.39972800000000053</c:v>
                </c:pt>
                <c:pt idx="44">
                  <c:v>0.45806799999999992</c:v>
                </c:pt>
                <c:pt idx="45">
                  <c:v>0.44020300000000034</c:v>
                </c:pt>
                <c:pt idx="46">
                  <c:v>0.44366600000000034</c:v>
                </c:pt>
                <c:pt idx="47">
                  <c:v>0.39646399999999948</c:v>
                </c:pt>
                <c:pt idx="48">
                  <c:v>0.35787800000000036</c:v>
                </c:pt>
                <c:pt idx="49">
                  <c:v>0.42979300000000009</c:v>
                </c:pt>
                <c:pt idx="50">
                  <c:v>0.45027400000000029</c:v>
                </c:pt>
                <c:pt idx="51">
                  <c:v>0.455654</c:v>
                </c:pt>
                <c:pt idx="52">
                  <c:v>0.49490899999999982</c:v>
                </c:pt>
                <c:pt idx="53">
                  <c:v>0.32900200000000002</c:v>
                </c:pt>
                <c:pt idx="54">
                  <c:v>0.44724400000000042</c:v>
                </c:pt>
                <c:pt idx="55">
                  <c:v>0.35059799999999997</c:v>
                </c:pt>
                <c:pt idx="56">
                  <c:v>0.48324800000000007</c:v>
                </c:pt>
                <c:pt idx="57">
                  <c:v>0.4311520000000002</c:v>
                </c:pt>
                <c:pt idx="58">
                  <c:v>0.52182800000000018</c:v>
                </c:pt>
                <c:pt idx="59">
                  <c:v>0.43280999999999997</c:v>
                </c:pt>
                <c:pt idx="60">
                  <c:v>0.413881</c:v>
                </c:pt>
                <c:pt idx="61">
                  <c:v>0.44479800000000003</c:v>
                </c:pt>
                <c:pt idx="62">
                  <c:v>0.41393799999999992</c:v>
                </c:pt>
                <c:pt idx="63">
                  <c:v>0.34861799999999987</c:v>
                </c:pt>
                <c:pt idx="64">
                  <c:v>0.37256399999999995</c:v>
                </c:pt>
                <c:pt idx="65">
                  <c:v>0.38082399999999994</c:v>
                </c:pt>
                <c:pt idx="66">
                  <c:v>0.43576299999999996</c:v>
                </c:pt>
                <c:pt idx="67">
                  <c:v>0.42948700000000001</c:v>
                </c:pt>
                <c:pt idx="68">
                  <c:v>0.39909300000000003</c:v>
                </c:pt>
                <c:pt idx="69">
                  <c:v>0.39680399999999993</c:v>
                </c:pt>
                <c:pt idx="70">
                  <c:v>0.50782900000000009</c:v>
                </c:pt>
                <c:pt idx="71">
                  <c:v>0.49439100000000025</c:v>
                </c:pt>
                <c:pt idx="72">
                  <c:v>0.43989300000000009</c:v>
                </c:pt>
                <c:pt idx="73">
                  <c:v>0.50538999999999978</c:v>
                </c:pt>
                <c:pt idx="74">
                  <c:v>0.50992200000000043</c:v>
                </c:pt>
                <c:pt idx="75">
                  <c:v>0.49127899999999958</c:v>
                </c:pt>
                <c:pt idx="76">
                  <c:v>0.57606700000000011</c:v>
                </c:pt>
                <c:pt idx="77">
                  <c:v>0.47343199999999985</c:v>
                </c:pt>
                <c:pt idx="78">
                  <c:v>0.5223109999999993</c:v>
                </c:pt>
                <c:pt idx="79">
                  <c:v>0.49113499999999988</c:v>
                </c:pt>
                <c:pt idx="80">
                  <c:v>0.54129000000000005</c:v>
                </c:pt>
                <c:pt idx="81">
                  <c:v>0.60857000000000028</c:v>
                </c:pt>
                <c:pt idx="82">
                  <c:v>0.69266400000000017</c:v>
                </c:pt>
                <c:pt idx="83">
                  <c:v>0.95367899999999994</c:v>
                </c:pt>
                <c:pt idx="84">
                  <c:v>1.061456</c:v>
                </c:pt>
                <c:pt idx="85">
                  <c:v>0.990178</c:v>
                </c:pt>
                <c:pt idx="86">
                  <c:v>0.57971300000000003</c:v>
                </c:pt>
                <c:pt idx="87">
                  <c:v>0.35916199999999998</c:v>
                </c:pt>
                <c:pt idx="88">
                  <c:v>0.2587339999999998</c:v>
                </c:pt>
                <c:pt idx="89">
                  <c:v>0.28332900000000016</c:v>
                </c:pt>
                <c:pt idx="90">
                  <c:v>0.30268399999999995</c:v>
                </c:pt>
                <c:pt idx="91">
                  <c:v>0.27781100000000025</c:v>
                </c:pt>
                <c:pt idx="92">
                  <c:v>0.35185299999999997</c:v>
                </c:pt>
                <c:pt idx="93">
                  <c:v>0.40090400000000015</c:v>
                </c:pt>
                <c:pt idx="94">
                  <c:v>0.29570499999999988</c:v>
                </c:pt>
                <c:pt idx="95">
                  <c:v>0.4882709999999999</c:v>
                </c:pt>
                <c:pt idx="96">
                  <c:v>0.36137600000000036</c:v>
                </c:pt>
                <c:pt idx="97">
                  <c:v>0.37562300000000004</c:v>
                </c:pt>
                <c:pt idx="98">
                  <c:v>0.39061000000000012</c:v>
                </c:pt>
                <c:pt idx="99">
                  <c:v>0.39460899999999999</c:v>
                </c:pt>
                <c:pt idx="100">
                  <c:v>0.30380099999999999</c:v>
                </c:pt>
                <c:pt idx="101">
                  <c:v>0.32100699999999982</c:v>
                </c:pt>
                <c:pt idx="102">
                  <c:v>0.28924100000000008</c:v>
                </c:pt>
                <c:pt idx="103">
                  <c:v>0.372417</c:v>
                </c:pt>
                <c:pt idx="104">
                  <c:v>0.35269899999999987</c:v>
                </c:pt>
                <c:pt idx="105">
                  <c:v>0.35932399999999998</c:v>
                </c:pt>
                <c:pt idx="106">
                  <c:v>0.42350900000000014</c:v>
                </c:pt>
                <c:pt idx="107">
                  <c:v>0.40917799999999982</c:v>
                </c:pt>
                <c:pt idx="108">
                  <c:v>0.38670099999999996</c:v>
                </c:pt>
                <c:pt idx="109">
                  <c:v>0.32116999999999996</c:v>
                </c:pt>
                <c:pt idx="110">
                  <c:v>0.23540000000000028</c:v>
                </c:pt>
                <c:pt idx="111">
                  <c:v>0.23939299999999974</c:v>
                </c:pt>
                <c:pt idx="112">
                  <c:v>0.30643900000000013</c:v>
                </c:pt>
                <c:pt idx="113">
                  <c:v>0.2315910000000001</c:v>
                </c:pt>
                <c:pt idx="114">
                  <c:v>0.25406400000000007</c:v>
                </c:pt>
                <c:pt idx="115">
                  <c:v>0.3456840000000001</c:v>
                </c:pt>
                <c:pt idx="116">
                  <c:v>0.37625099999999989</c:v>
                </c:pt>
                <c:pt idx="117">
                  <c:v>0.33021699999999998</c:v>
                </c:pt>
                <c:pt idx="118">
                  <c:v>0.99126500000000006</c:v>
                </c:pt>
                <c:pt idx="119">
                  <c:v>0.92168500000000009</c:v>
                </c:pt>
                <c:pt idx="120">
                  <c:v>1.377883</c:v>
                </c:pt>
                <c:pt idx="121">
                  <c:v>1.6791450000000001</c:v>
                </c:pt>
                <c:pt idx="122">
                  <c:v>1.4082939999999997</c:v>
                </c:pt>
                <c:pt idx="123">
                  <c:v>1.435956</c:v>
                </c:pt>
                <c:pt idx="124">
                  <c:v>1.5571360000000003</c:v>
                </c:pt>
                <c:pt idx="125">
                  <c:v>1.5368090000000003</c:v>
                </c:pt>
                <c:pt idx="126">
                  <c:v>1.5515590000000001</c:v>
                </c:pt>
                <c:pt idx="127">
                  <c:v>1.5724580000000001</c:v>
                </c:pt>
                <c:pt idx="128">
                  <c:v>1.7636449999999995</c:v>
                </c:pt>
                <c:pt idx="129">
                  <c:v>1.5616890000000003</c:v>
                </c:pt>
                <c:pt idx="130">
                  <c:v>1.4974489999999996</c:v>
                </c:pt>
                <c:pt idx="131">
                  <c:v>2.0651479999999998</c:v>
                </c:pt>
                <c:pt idx="132">
                  <c:v>1.7912510000000008</c:v>
                </c:pt>
                <c:pt idx="133">
                  <c:v>1.5611489999999995</c:v>
                </c:pt>
                <c:pt idx="134">
                  <c:v>1.8123570000000004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44528"/>
        <c:axId val="581835120"/>
      </c:areaChart>
      <c:lineChart>
        <c:grouping val="standard"/>
        <c:varyColors val="0"/>
        <c:ser>
          <c:idx val="0"/>
          <c:order val="0"/>
          <c:tx>
            <c:strRef>
              <c:f>fig1_graphme!$C$2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275667"/>
              </a:solidFill>
              <a:prstDash val="solid"/>
            </a:ln>
          </c:spPr>
          <c:marker>
            <c:symbol val="none"/>
          </c:marker>
          <c:cat>
            <c:numRef>
              <c:f>fig1_graphme!$B$3:$B$137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fig1_graphme!$C$3:$C$137</c:f>
              <c:numCache>
                <c:formatCode>General</c:formatCode>
                <c:ptCount val="135"/>
                <c:pt idx="0">
                  <c:v>4.2625200000000003</c:v>
                </c:pt>
                <c:pt idx="1">
                  <c:v>4.1397820000000003</c:v>
                </c:pt>
                <c:pt idx="2">
                  <c:v>4.9389940000000001</c:v>
                </c:pt>
                <c:pt idx="3">
                  <c:v>3.5367829999999998</c:v>
                </c:pt>
                <c:pt idx="4">
                  <c:v>5.6066570000000002</c:v>
                </c:pt>
                <c:pt idx="5">
                  <c:v>6.1541769999999998</c:v>
                </c:pt>
                <c:pt idx="6">
                  <c:v>7.4021720000000002</c:v>
                </c:pt>
                <c:pt idx="7">
                  <c:v>8.2783180000000005</c:v>
                </c:pt>
                <c:pt idx="8">
                  <c:v>7.4412180000000001</c:v>
                </c:pt>
                <c:pt idx="9">
                  <c:v>5.596902</c:v>
                </c:pt>
                <c:pt idx="10">
                  <c:v>4.0501139999999998</c:v>
                </c:pt>
                <c:pt idx="11">
                  <c:v>4.985525</c:v>
                </c:pt>
                <c:pt idx="12">
                  <c:v>4.8240749999999997</c:v>
                </c:pt>
                <c:pt idx="13">
                  <c:v>4.150474</c:v>
                </c:pt>
                <c:pt idx="14">
                  <c:v>1.6785030000000001</c:v>
                </c:pt>
                <c:pt idx="15">
                  <c:v>-0.64671100000000004</c:v>
                </c:pt>
                <c:pt idx="16">
                  <c:v>0.69501800000000002</c:v>
                </c:pt>
                <c:pt idx="17">
                  <c:v>0.53759900000000005</c:v>
                </c:pt>
                <c:pt idx="18">
                  <c:v>-0.88480599999999998</c:v>
                </c:pt>
                <c:pt idx="19">
                  <c:v>-0.83346900000000002</c:v>
                </c:pt>
                <c:pt idx="20">
                  <c:v>-0.41968499999999997</c:v>
                </c:pt>
                <c:pt idx="21">
                  <c:v>-0.69148299999999996</c:v>
                </c:pt>
                <c:pt idx="22">
                  <c:v>-0.18706600000000001</c:v>
                </c:pt>
                <c:pt idx="23">
                  <c:v>-0.570407</c:v>
                </c:pt>
                <c:pt idx="24">
                  <c:v>-9.8221000000000003E-2</c:v>
                </c:pt>
                <c:pt idx="25">
                  <c:v>2.9151E-2</c:v>
                </c:pt>
                <c:pt idx="26">
                  <c:v>1.163988</c:v>
                </c:pt>
                <c:pt idx="27">
                  <c:v>1.8619270000000001</c:v>
                </c:pt>
                <c:pt idx="28">
                  <c:v>4.0177259999999997</c:v>
                </c:pt>
                <c:pt idx="29">
                  <c:v>4.1357379999999999</c:v>
                </c:pt>
                <c:pt idx="30">
                  <c:v>5.556133</c:v>
                </c:pt>
                <c:pt idx="31">
                  <c:v>5.0670659999999996</c:v>
                </c:pt>
                <c:pt idx="32">
                  <c:v>4.2819799999999999</c:v>
                </c:pt>
                <c:pt idx="33">
                  <c:v>3.86253</c:v>
                </c:pt>
                <c:pt idx="34">
                  <c:v>3.349904</c:v>
                </c:pt>
                <c:pt idx="35">
                  <c:v>2.5021650000000002</c:v>
                </c:pt>
                <c:pt idx="36">
                  <c:v>3.8964789999999998</c:v>
                </c:pt>
                <c:pt idx="37">
                  <c:v>3.5136470000000002</c:v>
                </c:pt>
                <c:pt idx="38">
                  <c:v>3.6002839999999998</c:v>
                </c:pt>
                <c:pt idx="39">
                  <c:v>3.3503769999999999</c:v>
                </c:pt>
                <c:pt idx="40">
                  <c:v>4.6379640000000002</c:v>
                </c:pt>
                <c:pt idx="41">
                  <c:v>4.6599930000000001</c:v>
                </c:pt>
                <c:pt idx="42">
                  <c:v>4.0032730000000001</c:v>
                </c:pt>
                <c:pt idx="43">
                  <c:v>4.2079519999999997</c:v>
                </c:pt>
                <c:pt idx="44">
                  <c:v>4.0470709999999999</c:v>
                </c:pt>
                <c:pt idx="45">
                  <c:v>4.1205769999999999</c:v>
                </c:pt>
                <c:pt idx="46">
                  <c:v>3.5288430000000002</c:v>
                </c:pt>
                <c:pt idx="47">
                  <c:v>3.074837</c:v>
                </c:pt>
                <c:pt idx="48">
                  <c:v>3.414561</c:v>
                </c:pt>
                <c:pt idx="49">
                  <c:v>4.727684</c:v>
                </c:pt>
                <c:pt idx="50">
                  <c:v>5.8202670000000003</c:v>
                </c:pt>
                <c:pt idx="51">
                  <c:v>4.6764939999999999</c:v>
                </c:pt>
                <c:pt idx="52">
                  <c:v>7.4524790000000003</c:v>
                </c:pt>
                <c:pt idx="53">
                  <c:v>5.0007739999999998</c:v>
                </c:pt>
                <c:pt idx="54">
                  <c:v>4.2802920000000002</c:v>
                </c:pt>
                <c:pt idx="55">
                  <c:v>0.77292000000000005</c:v>
                </c:pt>
                <c:pt idx="56">
                  <c:v>-0.40275100000000003</c:v>
                </c:pt>
                <c:pt idx="57">
                  <c:v>-2.2713399999999999</c:v>
                </c:pt>
                <c:pt idx="58">
                  <c:v>-3.4762170000000001</c:v>
                </c:pt>
                <c:pt idx="59">
                  <c:v>-1.5618970000000001</c:v>
                </c:pt>
                <c:pt idx="60">
                  <c:v>-1.150412</c:v>
                </c:pt>
                <c:pt idx="61">
                  <c:v>-0.96314999999999995</c:v>
                </c:pt>
                <c:pt idx="62">
                  <c:v>-1.9162600000000001</c:v>
                </c:pt>
                <c:pt idx="63">
                  <c:v>-1.8137509999999999</c:v>
                </c:pt>
                <c:pt idx="64">
                  <c:v>-1.4057189999999999</c:v>
                </c:pt>
                <c:pt idx="65">
                  <c:v>-0.58682000000000001</c:v>
                </c:pt>
                <c:pt idx="66">
                  <c:v>-0.55579100000000004</c:v>
                </c:pt>
                <c:pt idx="67">
                  <c:v>-1.234758</c:v>
                </c:pt>
                <c:pt idx="68">
                  <c:v>-0.88732699999999998</c:v>
                </c:pt>
                <c:pt idx="69">
                  <c:v>0.43940200000000001</c:v>
                </c:pt>
                <c:pt idx="70">
                  <c:v>1.1377409999999999</c:v>
                </c:pt>
                <c:pt idx="71">
                  <c:v>2.0443760000000002</c:v>
                </c:pt>
                <c:pt idx="72">
                  <c:v>2.2161620000000002</c:v>
                </c:pt>
                <c:pt idx="73">
                  <c:v>3.1847880000000002</c:v>
                </c:pt>
                <c:pt idx="74">
                  <c:v>3.1692870000000002</c:v>
                </c:pt>
                <c:pt idx="75">
                  <c:v>4.6440549999999998</c:v>
                </c:pt>
                <c:pt idx="76">
                  <c:v>3.9424760000000001</c:v>
                </c:pt>
                <c:pt idx="77">
                  <c:v>3.5765060000000002</c:v>
                </c:pt>
                <c:pt idx="78">
                  <c:v>3.7882690000000001</c:v>
                </c:pt>
                <c:pt idx="79">
                  <c:v>2.498732</c:v>
                </c:pt>
                <c:pt idx="80">
                  <c:v>3.2859759999999998</c:v>
                </c:pt>
                <c:pt idx="81">
                  <c:v>2.5202049999999998</c:v>
                </c:pt>
                <c:pt idx="82">
                  <c:v>0.78955399999999998</c:v>
                </c:pt>
                <c:pt idx="83">
                  <c:v>-2.438609</c:v>
                </c:pt>
                <c:pt idx="84">
                  <c:v>-1.607246</c:v>
                </c:pt>
                <c:pt idx="85">
                  <c:v>-0.79107899999999998</c:v>
                </c:pt>
                <c:pt idx="86">
                  <c:v>-2.488429</c:v>
                </c:pt>
                <c:pt idx="87">
                  <c:v>-2.3693629999999999</c:v>
                </c:pt>
                <c:pt idx="88">
                  <c:v>-2.6689289999999999</c:v>
                </c:pt>
                <c:pt idx="89">
                  <c:v>-2.5828259999999998</c:v>
                </c:pt>
                <c:pt idx="90">
                  <c:v>-2.9826380000000001</c:v>
                </c:pt>
                <c:pt idx="91">
                  <c:v>-2.765952</c:v>
                </c:pt>
                <c:pt idx="92">
                  <c:v>-2.7408299999999999</c:v>
                </c:pt>
                <c:pt idx="93">
                  <c:v>-2.9164059999999998</c:v>
                </c:pt>
                <c:pt idx="94">
                  <c:v>-2.6451289999999998</c:v>
                </c:pt>
                <c:pt idx="95">
                  <c:v>-3.0474679999999998</c:v>
                </c:pt>
                <c:pt idx="96">
                  <c:v>-3.5349460000000001</c:v>
                </c:pt>
                <c:pt idx="97">
                  <c:v>-3.8303219999999998</c:v>
                </c:pt>
                <c:pt idx="98">
                  <c:v>-3.6089609999999999</c:v>
                </c:pt>
                <c:pt idx="99">
                  <c:v>-3.8187920000000002</c:v>
                </c:pt>
                <c:pt idx="100">
                  <c:v>-3.6508120000000002</c:v>
                </c:pt>
                <c:pt idx="101">
                  <c:v>-3.4437039999999999</c:v>
                </c:pt>
                <c:pt idx="102">
                  <c:v>-3.5910129999999998</c:v>
                </c:pt>
                <c:pt idx="103">
                  <c:v>-3.4585509999999999</c:v>
                </c:pt>
                <c:pt idx="104">
                  <c:v>-3.2030150000000002</c:v>
                </c:pt>
                <c:pt idx="105">
                  <c:v>-3.156574</c:v>
                </c:pt>
                <c:pt idx="106">
                  <c:v>-3.3574769999999998</c:v>
                </c:pt>
                <c:pt idx="107">
                  <c:v>-3.5548829999999998</c:v>
                </c:pt>
                <c:pt idx="108">
                  <c:v>-3.6445989999999999</c:v>
                </c:pt>
                <c:pt idx="109">
                  <c:v>-3.2930709999999999</c:v>
                </c:pt>
                <c:pt idx="110">
                  <c:v>-2.9792339999999999</c:v>
                </c:pt>
                <c:pt idx="111">
                  <c:v>-2.6186310000000002</c:v>
                </c:pt>
                <c:pt idx="112">
                  <c:v>-2.8631730000000002</c:v>
                </c:pt>
                <c:pt idx="113">
                  <c:v>-2.590722</c:v>
                </c:pt>
                <c:pt idx="114">
                  <c:v>-2.0249519999999999</c:v>
                </c:pt>
                <c:pt idx="115">
                  <c:v>-2.6420460000000001</c:v>
                </c:pt>
                <c:pt idx="116">
                  <c:v>-2.6286830000000001</c:v>
                </c:pt>
                <c:pt idx="117">
                  <c:v>-1.592665</c:v>
                </c:pt>
                <c:pt idx="118">
                  <c:v>-1.264438</c:v>
                </c:pt>
                <c:pt idx="119">
                  <c:v>-0.68310800000000005</c:v>
                </c:pt>
                <c:pt idx="120">
                  <c:v>-0.39525900000000003</c:v>
                </c:pt>
                <c:pt idx="121">
                  <c:v>-0.15024799999999999</c:v>
                </c:pt>
                <c:pt idx="122">
                  <c:v>0.13511500000000001</c:v>
                </c:pt>
                <c:pt idx="123">
                  <c:v>0.38143500000000002</c:v>
                </c:pt>
                <c:pt idx="124">
                  <c:v>0.59635700000000003</c:v>
                </c:pt>
                <c:pt idx="125">
                  <c:v>0.79006900000000002</c:v>
                </c:pt>
                <c:pt idx="126">
                  <c:v>1.0005660000000001</c:v>
                </c:pt>
                <c:pt idx="127">
                  <c:v>1.100654</c:v>
                </c:pt>
                <c:pt idx="128">
                  <c:v>1.2589220000000001</c:v>
                </c:pt>
                <c:pt idx="129">
                  <c:v>1.4270890000000001</c:v>
                </c:pt>
                <c:pt idx="130">
                  <c:v>1.406962</c:v>
                </c:pt>
                <c:pt idx="131">
                  <c:v>1.4758439999999999</c:v>
                </c:pt>
                <c:pt idx="132">
                  <c:v>1.506456</c:v>
                </c:pt>
                <c:pt idx="133">
                  <c:v>1.534016</c:v>
                </c:pt>
                <c:pt idx="134">
                  <c:v>1.584625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44528"/>
        <c:axId val="581835120"/>
      </c:lineChart>
      <c:lineChart>
        <c:grouping val="standard"/>
        <c:varyColors val="0"/>
        <c:ser>
          <c:idx val="5"/>
          <c:order val="5"/>
          <c:tx>
            <c:v>_FRBDummySeriesRight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F79646">
                      <a:shade val="76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#N/A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39040"/>
        <c:axId val="581833944"/>
      </c:lineChart>
      <c:dateAx>
        <c:axId val="5818445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/>
          <a:lstStyle/>
          <a:p>
            <a:pPr>
              <a:defRPr sz="900" b="0" i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35120"/>
        <c:crosses val="min"/>
        <c:auto val="1"/>
        <c:lblOffset val="100"/>
        <c:baseTimeUnit val="months"/>
        <c:majorUnit val="60"/>
        <c:majorTimeUnit val="months"/>
      </c:dateAx>
      <c:valAx>
        <c:axId val="581835120"/>
        <c:scaling>
          <c:orientation val="minMax"/>
          <c:max val="10"/>
          <c:min val="-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/>
          <a:lstStyle/>
          <a:p>
            <a:pPr>
              <a:defRPr sz="900" b="0" i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44528"/>
        <c:crosses val="autoZero"/>
        <c:crossBetween val="between"/>
      </c:valAx>
      <c:valAx>
        <c:axId val="581833944"/>
        <c:scaling>
          <c:orientation val="minMax"/>
          <c:max val="10"/>
          <c:min val="-8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rgbClr val="000000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900" b="0" i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39040"/>
        <c:crosses val="max"/>
        <c:crossBetween val="between"/>
        <c:majorUnit val="2"/>
        <c:minorUnit val="0.4"/>
      </c:valAx>
      <c:catAx>
        <c:axId val="58183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833944"/>
        <c:crosses val="min"/>
        <c:auto val="1"/>
        <c:lblAlgn val="ctr"/>
        <c:lblOffset val="100"/>
        <c:noMultiLvlLbl val="0"/>
      </c:catAx>
      <c:spPr>
        <a:noFill/>
        <a:ln w="22225">
          <a:noFill/>
          <a:round/>
        </a:ln>
        <a:effectLst/>
        <a:extLst>
          <a:ext uri="{909E8E84-426E-40DD-AFC4-6F175D3DCCD1}">
            <a14:hiddenFill xmlns:a14="http://schemas.microsoft.com/office/drawing/2010/main">
              <a:blipFill>
                <a:blip xmlns:r="http://schemas.openxmlformats.org/officeDocument/2006/relationships" r:embed="rId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22225">
              <a:solidFill>
                <a:srgbClr val="000000"/>
              </a:solidFill>
              <a:round/>
            </a14:hiddenLine>
          </a:ext>
        </a:extLst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108786080163869E-2"/>
          <c:y val="0.13648149411382407"/>
          <c:w val="0.96778242783967228"/>
          <c:h val="0.86351850517102102"/>
        </c:manualLayout>
      </c:layout>
      <c:lineChart>
        <c:grouping val="standard"/>
        <c:varyColors val="0"/>
        <c:ser>
          <c:idx val="0"/>
          <c:order val="0"/>
          <c:tx>
            <c:strRef>
              <c:f>Vintages!$C$2</c:f>
              <c:strCache>
                <c:ptCount val="1"/>
                <c:pt idx="0">
                  <c:v>2006q4</c:v>
                </c:pt>
              </c:strCache>
            </c:strRef>
          </c:tx>
          <c:spPr>
            <a:ln w="1270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Vintages!$C$3:$C$137</c:f>
              <c:numCache>
                <c:formatCode>0.0000</c:formatCode>
                <c:ptCount val="135"/>
                <c:pt idx="0">
                  <c:v>4.2935189999999999</c:v>
                </c:pt>
                <c:pt idx="1">
                  <c:v>4.0650510000000004</c:v>
                </c:pt>
                <c:pt idx="2">
                  <c:v>5.1067210000000003</c:v>
                </c:pt>
                <c:pt idx="3">
                  <c:v>3.3971309999999999</c:v>
                </c:pt>
                <c:pt idx="4">
                  <c:v>5.5242610000000001</c:v>
                </c:pt>
                <c:pt idx="5">
                  <c:v>6.14757</c:v>
                </c:pt>
                <c:pt idx="6">
                  <c:v>7.3285960000000001</c:v>
                </c:pt>
                <c:pt idx="7">
                  <c:v>8.2616530000000008</c:v>
                </c:pt>
                <c:pt idx="8">
                  <c:v>7.3359050000000003</c:v>
                </c:pt>
                <c:pt idx="9">
                  <c:v>5.4946039999999998</c:v>
                </c:pt>
                <c:pt idx="10">
                  <c:v>3.9723130000000002</c:v>
                </c:pt>
                <c:pt idx="11">
                  <c:v>4.8281239999999999</c:v>
                </c:pt>
                <c:pt idx="12">
                  <c:v>4.3388960000000001</c:v>
                </c:pt>
                <c:pt idx="13">
                  <c:v>3.9237950000000001</c:v>
                </c:pt>
                <c:pt idx="14">
                  <c:v>1.513952</c:v>
                </c:pt>
                <c:pt idx="15">
                  <c:v>-1.219767</c:v>
                </c:pt>
                <c:pt idx="16">
                  <c:v>0.37154399999999999</c:v>
                </c:pt>
                <c:pt idx="17">
                  <c:v>0.187864</c:v>
                </c:pt>
                <c:pt idx="18">
                  <c:v>-1.2344809999999999</c:v>
                </c:pt>
                <c:pt idx="19">
                  <c:v>-1.3053779999999999</c:v>
                </c:pt>
                <c:pt idx="20">
                  <c:v>-0.77054800000000001</c:v>
                </c:pt>
                <c:pt idx="21">
                  <c:v>-1.007498</c:v>
                </c:pt>
                <c:pt idx="22">
                  <c:v>-0.19589400000000001</c:v>
                </c:pt>
                <c:pt idx="23">
                  <c:v>-0.55080200000000001</c:v>
                </c:pt>
                <c:pt idx="24">
                  <c:v>-0.118186</c:v>
                </c:pt>
                <c:pt idx="25">
                  <c:v>0.24668699999999999</c:v>
                </c:pt>
                <c:pt idx="26">
                  <c:v>1.3193790000000001</c:v>
                </c:pt>
                <c:pt idx="27">
                  <c:v>1.944105</c:v>
                </c:pt>
                <c:pt idx="28">
                  <c:v>3.9700859999999998</c:v>
                </c:pt>
                <c:pt idx="29">
                  <c:v>3.8563730000000001</c:v>
                </c:pt>
                <c:pt idx="30">
                  <c:v>5.6401050000000001</c:v>
                </c:pt>
                <c:pt idx="31">
                  <c:v>4.908379</c:v>
                </c:pt>
                <c:pt idx="32">
                  <c:v>3.9559920000000002</c:v>
                </c:pt>
                <c:pt idx="33">
                  <c:v>3.6835979999999999</c:v>
                </c:pt>
                <c:pt idx="34">
                  <c:v>3.3294459999999999</c:v>
                </c:pt>
                <c:pt idx="35">
                  <c:v>2.5435219999999998</c:v>
                </c:pt>
                <c:pt idx="36">
                  <c:v>3.8704170000000002</c:v>
                </c:pt>
                <c:pt idx="37">
                  <c:v>3.4570780000000001</c:v>
                </c:pt>
                <c:pt idx="38">
                  <c:v>3.766492</c:v>
                </c:pt>
                <c:pt idx="39">
                  <c:v>3.4996800000000001</c:v>
                </c:pt>
                <c:pt idx="40">
                  <c:v>4.772786</c:v>
                </c:pt>
                <c:pt idx="41">
                  <c:v>4.7523020000000002</c:v>
                </c:pt>
                <c:pt idx="42">
                  <c:v>4.0176220000000002</c:v>
                </c:pt>
                <c:pt idx="43">
                  <c:v>4.4735329999999998</c:v>
                </c:pt>
                <c:pt idx="44">
                  <c:v>3.8551129999999998</c:v>
                </c:pt>
                <c:pt idx="45">
                  <c:v>3.9009689999999999</c:v>
                </c:pt>
                <c:pt idx="46">
                  <c:v>3.1999870000000001</c:v>
                </c:pt>
                <c:pt idx="47">
                  <c:v>3.0229200000000001</c:v>
                </c:pt>
                <c:pt idx="48">
                  <c:v>3.3064529999999999</c:v>
                </c:pt>
                <c:pt idx="49">
                  <c:v>4.546672</c:v>
                </c:pt>
                <c:pt idx="50">
                  <c:v>5.816738</c:v>
                </c:pt>
                <c:pt idx="51">
                  <c:v>4.7728390000000003</c:v>
                </c:pt>
                <c:pt idx="52">
                  <c:v>7.3596810000000001</c:v>
                </c:pt>
                <c:pt idx="53">
                  <c:v>5.0119030000000002</c:v>
                </c:pt>
                <c:pt idx="54">
                  <c:v>4.3233899999999998</c:v>
                </c:pt>
                <c:pt idx="55">
                  <c:v>1.025817</c:v>
                </c:pt>
                <c:pt idx="56">
                  <c:v>-0.53190899999999997</c:v>
                </c:pt>
                <c:pt idx="57">
                  <c:v>-2.4590640000000001</c:v>
                </c:pt>
                <c:pt idx="58">
                  <c:v>-3.588543</c:v>
                </c:pt>
                <c:pt idx="59">
                  <c:v>-1.9653879999999999</c:v>
                </c:pt>
                <c:pt idx="60" formatCode="General">
                  <c:v>-1.193214</c:v>
                </c:pt>
                <c:pt idx="61" formatCode="General">
                  <c:v>-0.79147000000000001</c:v>
                </c:pt>
                <c:pt idx="62" formatCode="General">
                  <c:v>-1.7069350000000001</c:v>
                </c:pt>
                <c:pt idx="63" formatCode="General">
                  <c:v>-1.82609</c:v>
                </c:pt>
                <c:pt idx="64" formatCode="General">
                  <c:v>-1.3409169999999999</c:v>
                </c:pt>
                <c:pt idx="65" formatCode="General">
                  <c:v>-0.27202799999999999</c:v>
                </c:pt>
                <c:pt idx="66" formatCode="General">
                  <c:v>-1.181189</c:v>
                </c:pt>
                <c:pt idx="67" formatCode="General">
                  <c:v>-0.99852300000000005</c:v>
                </c:pt>
                <c:pt idx="68" formatCode="General">
                  <c:v>-0.64083699999999999</c:v>
                </c:pt>
                <c:pt idx="69" formatCode="General">
                  <c:v>0.33227400000000001</c:v>
                </c:pt>
                <c:pt idx="70" formatCode="General">
                  <c:v>0.840418</c:v>
                </c:pt>
                <c:pt idx="71" formatCode="General">
                  <c:v>1.779787</c:v>
                </c:pt>
                <c:pt idx="72" formatCode="General">
                  <c:v>2.4516209999999998</c:v>
                </c:pt>
                <c:pt idx="73" formatCode="General">
                  <c:v>3.3732329999999999</c:v>
                </c:pt>
                <c:pt idx="74" formatCode="General">
                  <c:v>3.042516</c:v>
                </c:pt>
                <c:pt idx="75" formatCode="General">
                  <c:v>4.6498869999999997</c:v>
                </c:pt>
                <c:pt idx="76" formatCode="General">
                  <c:v>4.1431659999999999</c:v>
                </c:pt>
                <c:pt idx="77" formatCode="General">
                  <c:v>3.805879</c:v>
                </c:pt>
                <c:pt idx="78" formatCode="General">
                  <c:v>3.2741020000000001</c:v>
                </c:pt>
                <c:pt idx="79" formatCode="General">
                  <c:v>3.042605</c:v>
                </c:pt>
                <c:pt idx="80" formatCode="General">
                  <c:v>2.8837570000000001</c:v>
                </c:pt>
                <c:pt idx="81" formatCode="General">
                  <c:v>2.7088429999999999</c:v>
                </c:pt>
                <c:pt idx="82" formatCode="General">
                  <c:v>2.8495020000000002</c:v>
                </c:pt>
                <c:pt idx="83" formatCode="General">
                  <c:v>2.6070630000000001</c:v>
                </c:pt>
                <c:pt idx="84" formatCode="General">
                  <c:v>2.523927</c:v>
                </c:pt>
                <c:pt idx="85" formatCode="General">
                  <c:v>2.4376959999999999</c:v>
                </c:pt>
                <c:pt idx="86" formatCode="General">
                  <c:v>2.3508239999999998</c:v>
                </c:pt>
                <c:pt idx="87" formatCode="General">
                  <c:v>2.4483329999999999</c:v>
                </c:pt>
                <c:pt idx="88" formatCode="General">
                  <c:v>2.302305</c:v>
                </c:pt>
                <c:pt idx="89" formatCode="General">
                  <c:v>2.3342520000000002</c:v>
                </c:pt>
                <c:pt idx="90" formatCode="General">
                  <c:v>2.2484730000000002</c:v>
                </c:pt>
                <c:pt idx="91" formatCode="General">
                  <c:v>2.2892980000000001</c:v>
                </c:pt>
                <c:pt idx="92" formatCode="General">
                  <c:v>2.217273</c:v>
                </c:pt>
                <c:pt idx="93" formatCode="General">
                  <c:v>2.273717</c:v>
                </c:pt>
                <c:pt idx="94" formatCode="General">
                  <c:v>2.3131650000000001</c:v>
                </c:pt>
                <c:pt idx="95" formatCode="General">
                  <c:v>2.271738</c:v>
                </c:pt>
                <c:pt idx="96" formatCode="General">
                  <c:v>2.1031149999999998</c:v>
                </c:pt>
                <c:pt idx="97" formatCode="General">
                  <c:v>2.1626479999999999</c:v>
                </c:pt>
                <c:pt idx="98" formatCode="General">
                  <c:v>2.1068150000000001</c:v>
                </c:pt>
                <c:pt idx="99" formatCode="General">
                  <c:v>2.0973069999999998</c:v>
                </c:pt>
                <c:pt idx="100" formatCode="General">
                  <c:v>2.0921979999999998</c:v>
                </c:pt>
                <c:pt idx="101" formatCode="General">
                  <c:v>2.0829800000000001</c:v>
                </c:pt>
                <c:pt idx="102" formatCode="General">
                  <c:v>2.0558770000000002</c:v>
                </c:pt>
                <c:pt idx="103" formatCode="General">
                  <c:v>2.1685599999999998</c:v>
                </c:pt>
                <c:pt idx="104" formatCode="General">
                  <c:v>2.0467339999999998</c:v>
                </c:pt>
                <c:pt idx="105" formatCode="General">
                  <c:v>2.13049</c:v>
                </c:pt>
                <c:pt idx="106" formatCode="General">
                  <c:v>2.1448330000000002</c:v>
                </c:pt>
                <c:pt idx="107" formatCode="General">
                  <c:v>1.967854</c:v>
                </c:pt>
                <c:pt idx="108" formatCode="General">
                  <c:v>2.1233529999999998</c:v>
                </c:pt>
                <c:pt idx="109" formatCode="General">
                  <c:v>2.1478030000000001</c:v>
                </c:pt>
                <c:pt idx="110" formatCode="General">
                  <c:v>2.058843</c:v>
                </c:pt>
                <c:pt idx="111" formatCode="General">
                  <c:v>2.1981310000000001</c:v>
                </c:pt>
                <c:pt idx="112" formatCode="General">
                  <c:v>2.0862660000000002</c:v>
                </c:pt>
                <c:pt idx="113" formatCode="General">
                  <c:v>2.1287280000000002</c:v>
                </c:pt>
                <c:pt idx="114" formatCode="General">
                  <c:v>2.1391460000000002</c:v>
                </c:pt>
                <c:pt idx="115" formatCode="General">
                  <c:v>2.018967</c:v>
                </c:pt>
                <c:pt idx="116" formatCode="General">
                  <c:v>1.9705250000000001</c:v>
                </c:pt>
                <c:pt idx="117" formatCode="General">
                  <c:v>1.9648190000000001</c:v>
                </c:pt>
                <c:pt idx="118" formatCode="General">
                  <c:v>2.0100630000000002</c:v>
                </c:pt>
                <c:pt idx="119" formatCode="General">
                  <c:v>1.9810449999999999</c:v>
                </c:pt>
                <c:pt idx="120" formatCode="General">
                  <c:v>2.1924760000000001</c:v>
                </c:pt>
                <c:pt idx="121" formatCode="General">
                  <c:v>2.2107030000000001</c:v>
                </c:pt>
                <c:pt idx="122" formatCode="General">
                  <c:v>2.2469070000000002</c:v>
                </c:pt>
                <c:pt idx="123" formatCode="General">
                  <c:v>2.2938519999999998</c:v>
                </c:pt>
                <c:pt idx="124" formatCode="General">
                  <c:v>2.1138400000000002</c:v>
                </c:pt>
                <c:pt idx="125" formatCode="General">
                  <c:v>2.1433450000000001</c:v>
                </c:pt>
                <c:pt idx="126" formatCode="General">
                  <c:v>2.2203719999999998</c:v>
                </c:pt>
                <c:pt idx="127" formatCode="General">
                  <c:v>2.2665160000000002</c:v>
                </c:pt>
                <c:pt idx="128" formatCode="General">
                  <c:v>2.2562549999999999</c:v>
                </c:pt>
                <c:pt idx="129" formatCode="General">
                  <c:v>2.2832720000000002</c:v>
                </c:pt>
                <c:pt idx="130" formatCode="General">
                  <c:v>2.0210509999999999</c:v>
                </c:pt>
                <c:pt idx="131" formatCode="General">
                  <c:v>2.0418189999999998</c:v>
                </c:pt>
                <c:pt idx="132" formatCode="General">
                  <c:v>2.0870109999999999</c:v>
                </c:pt>
                <c:pt idx="133" formatCode="General">
                  <c:v>1.971997</c:v>
                </c:pt>
                <c:pt idx="134" formatCode="General">
                  <c:v>2.2291280000000002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Vintages!$D$2</c:f>
              <c:strCache>
                <c:ptCount val="1"/>
                <c:pt idx="0">
                  <c:v>2008q4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Vintages!$D$3:$D$137</c:f>
              <c:numCache>
                <c:formatCode>0.0000</c:formatCode>
                <c:ptCount val="135"/>
                <c:pt idx="0">
                  <c:v>4.3499949999999998</c:v>
                </c:pt>
                <c:pt idx="1">
                  <c:v>4.1081320000000003</c:v>
                </c:pt>
                <c:pt idx="2">
                  <c:v>5.1816190000000004</c:v>
                </c:pt>
                <c:pt idx="3">
                  <c:v>3.3864239999999999</c:v>
                </c:pt>
                <c:pt idx="4">
                  <c:v>5.5134970000000001</c:v>
                </c:pt>
                <c:pt idx="5">
                  <c:v>6.1351769999999997</c:v>
                </c:pt>
                <c:pt idx="6">
                  <c:v>7.4239350000000002</c:v>
                </c:pt>
                <c:pt idx="7">
                  <c:v>8.2576610000000006</c:v>
                </c:pt>
                <c:pt idx="8">
                  <c:v>7.3446389999999999</c:v>
                </c:pt>
                <c:pt idx="9">
                  <c:v>5.4471259999999999</c:v>
                </c:pt>
                <c:pt idx="10">
                  <c:v>3.993506</c:v>
                </c:pt>
                <c:pt idx="11">
                  <c:v>4.9085710000000002</c:v>
                </c:pt>
                <c:pt idx="12">
                  <c:v>4.3859729999999999</c:v>
                </c:pt>
                <c:pt idx="13">
                  <c:v>4.0013899999999998</c:v>
                </c:pt>
                <c:pt idx="14">
                  <c:v>1.50485</c:v>
                </c:pt>
                <c:pt idx="15">
                  <c:v>-1.1958770000000001</c:v>
                </c:pt>
                <c:pt idx="16">
                  <c:v>0.38537399999999999</c:v>
                </c:pt>
                <c:pt idx="17">
                  <c:v>0.15146399999999999</c:v>
                </c:pt>
                <c:pt idx="18">
                  <c:v>-1.338576</c:v>
                </c:pt>
                <c:pt idx="19">
                  <c:v>-1.2785359999999999</c:v>
                </c:pt>
                <c:pt idx="20">
                  <c:v>-0.79008999999999996</c:v>
                </c:pt>
                <c:pt idx="21">
                  <c:v>-1.0514859999999999</c:v>
                </c:pt>
                <c:pt idx="22">
                  <c:v>-0.216971</c:v>
                </c:pt>
                <c:pt idx="23">
                  <c:v>-0.59512600000000004</c:v>
                </c:pt>
                <c:pt idx="24">
                  <c:v>-0.12750600000000001</c:v>
                </c:pt>
                <c:pt idx="25">
                  <c:v>0.28560600000000003</c:v>
                </c:pt>
                <c:pt idx="26">
                  <c:v>1.354212</c:v>
                </c:pt>
                <c:pt idx="27">
                  <c:v>1.9755769999999999</c:v>
                </c:pt>
                <c:pt idx="28">
                  <c:v>4.0296909999999997</c:v>
                </c:pt>
                <c:pt idx="29">
                  <c:v>3.9067470000000002</c:v>
                </c:pt>
                <c:pt idx="30">
                  <c:v>5.6012279999999999</c:v>
                </c:pt>
                <c:pt idx="31">
                  <c:v>4.9216749999999996</c:v>
                </c:pt>
                <c:pt idx="32">
                  <c:v>4.0291009999999998</c:v>
                </c:pt>
                <c:pt idx="33">
                  <c:v>3.7782390000000001</c:v>
                </c:pt>
                <c:pt idx="34">
                  <c:v>3.3387199999999999</c:v>
                </c:pt>
                <c:pt idx="35">
                  <c:v>2.531844</c:v>
                </c:pt>
                <c:pt idx="36">
                  <c:v>3.8462909999999999</c:v>
                </c:pt>
                <c:pt idx="37">
                  <c:v>3.4226760000000001</c:v>
                </c:pt>
                <c:pt idx="38">
                  <c:v>3.761511</c:v>
                </c:pt>
                <c:pt idx="39">
                  <c:v>3.510227</c:v>
                </c:pt>
                <c:pt idx="40">
                  <c:v>4.758642</c:v>
                </c:pt>
                <c:pt idx="41">
                  <c:v>4.7585240000000004</c:v>
                </c:pt>
                <c:pt idx="42">
                  <c:v>4.0409160000000002</c:v>
                </c:pt>
                <c:pt idx="43">
                  <c:v>4.427524</c:v>
                </c:pt>
                <c:pt idx="44">
                  <c:v>3.850428</c:v>
                </c:pt>
                <c:pt idx="45">
                  <c:v>3.9571730000000001</c:v>
                </c:pt>
                <c:pt idx="46">
                  <c:v>3.2513019999999999</c:v>
                </c:pt>
                <c:pt idx="47">
                  <c:v>3.0571229999999998</c:v>
                </c:pt>
                <c:pt idx="48">
                  <c:v>3.3207599999999999</c:v>
                </c:pt>
                <c:pt idx="49">
                  <c:v>4.4707619999999997</c:v>
                </c:pt>
                <c:pt idx="50">
                  <c:v>5.8184139999999998</c:v>
                </c:pt>
                <c:pt idx="51">
                  <c:v>4.7172770000000002</c:v>
                </c:pt>
                <c:pt idx="52">
                  <c:v>7.2615550000000004</c:v>
                </c:pt>
                <c:pt idx="53">
                  <c:v>5.0370249999999999</c:v>
                </c:pt>
                <c:pt idx="54">
                  <c:v>4.3107040000000003</c:v>
                </c:pt>
                <c:pt idx="55">
                  <c:v>1.0365839999999999</c:v>
                </c:pt>
                <c:pt idx="56">
                  <c:v>-0.52522500000000005</c:v>
                </c:pt>
                <c:pt idx="57">
                  <c:v>-2.4904459999999999</c:v>
                </c:pt>
                <c:pt idx="58">
                  <c:v>-3.609194</c:v>
                </c:pt>
                <c:pt idx="59">
                  <c:v>-1.9781489999999999</c:v>
                </c:pt>
                <c:pt idx="60" formatCode="General">
                  <c:v>-1.224971</c:v>
                </c:pt>
                <c:pt idx="61" formatCode="General">
                  <c:v>-0.81940900000000005</c:v>
                </c:pt>
                <c:pt idx="62" formatCode="General">
                  <c:v>-1.755077</c:v>
                </c:pt>
                <c:pt idx="63" formatCode="General">
                  <c:v>-1.8908199999999999</c:v>
                </c:pt>
                <c:pt idx="64" formatCode="General">
                  <c:v>-1.306359</c:v>
                </c:pt>
                <c:pt idx="65" formatCode="General">
                  <c:v>-0.239565</c:v>
                </c:pt>
                <c:pt idx="66" formatCode="General">
                  <c:v>-1.1600710000000001</c:v>
                </c:pt>
                <c:pt idx="67" formatCode="General">
                  <c:v>-1.2310289999999999</c:v>
                </c:pt>
                <c:pt idx="68" formatCode="General">
                  <c:v>-0.85824699999999998</c:v>
                </c:pt>
                <c:pt idx="69" formatCode="General">
                  <c:v>0.44170500000000001</c:v>
                </c:pt>
                <c:pt idx="70" formatCode="General">
                  <c:v>0.93368799999999996</c:v>
                </c:pt>
                <c:pt idx="71" formatCode="General">
                  <c:v>1.657432</c:v>
                </c:pt>
                <c:pt idx="72" formatCode="General">
                  <c:v>2.2855259999999999</c:v>
                </c:pt>
                <c:pt idx="73" formatCode="General">
                  <c:v>3.3264369999999999</c:v>
                </c:pt>
                <c:pt idx="74" formatCode="General">
                  <c:v>2.918555</c:v>
                </c:pt>
                <c:pt idx="75" formatCode="General">
                  <c:v>4.4531239999999999</c:v>
                </c:pt>
                <c:pt idx="76" formatCode="General">
                  <c:v>4.2801049999999998</c:v>
                </c:pt>
                <c:pt idx="77" formatCode="General">
                  <c:v>3.708504</c:v>
                </c:pt>
                <c:pt idx="78" formatCode="General">
                  <c:v>3.2193890000000001</c:v>
                </c:pt>
                <c:pt idx="79" formatCode="General">
                  <c:v>2.0971510000000002</c:v>
                </c:pt>
                <c:pt idx="80" formatCode="General">
                  <c:v>3.191954</c:v>
                </c:pt>
                <c:pt idx="81" formatCode="General">
                  <c:v>2.6334149999999998</c:v>
                </c:pt>
                <c:pt idx="82" formatCode="General">
                  <c:v>-0.37101499999999998</c:v>
                </c:pt>
                <c:pt idx="83" formatCode="General">
                  <c:v>-2.6740349999999999</c:v>
                </c:pt>
                <c:pt idx="84" formatCode="General">
                  <c:v>-2.8898280000000001</c:v>
                </c:pt>
                <c:pt idx="85" formatCode="General">
                  <c:v>-2.9095870000000001</c:v>
                </c:pt>
                <c:pt idx="86" formatCode="General">
                  <c:v>-3.8416299999999999</c:v>
                </c:pt>
                <c:pt idx="87" formatCode="General">
                  <c:v>-3.0439539999999998</c:v>
                </c:pt>
                <c:pt idx="88" formatCode="General">
                  <c:v>-2.3527740000000001</c:v>
                </c:pt>
                <c:pt idx="89" formatCode="General">
                  <c:v>-1.7061729999999999</c:v>
                </c:pt>
                <c:pt idx="90" formatCode="General">
                  <c:v>-1.1325510000000001</c:v>
                </c:pt>
                <c:pt idx="91" formatCode="General">
                  <c:v>-0.71576700000000004</c:v>
                </c:pt>
                <c:pt idx="92" formatCode="General">
                  <c:v>-0.360736</c:v>
                </c:pt>
                <c:pt idx="93" formatCode="General">
                  <c:v>-1.1868E-2</c:v>
                </c:pt>
                <c:pt idx="94" formatCode="General">
                  <c:v>0.31309500000000001</c:v>
                </c:pt>
                <c:pt idx="95" formatCode="General">
                  <c:v>0.54215000000000002</c:v>
                </c:pt>
                <c:pt idx="96" formatCode="General">
                  <c:v>0.70049799999999995</c:v>
                </c:pt>
                <c:pt idx="97" formatCode="General">
                  <c:v>0.91449499999999995</c:v>
                </c:pt>
                <c:pt idx="98" formatCode="General">
                  <c:v>1.0824609999999999</c:v>
                </c:pt>
                <c:pt idx="99" formatCode="General">
                  <c:v>1.220127</c:v>
                </c:pt>
                <c:pt idx="100" formatCode="General">
                  <c:v>1.2634650000000001</c:v>
                </c:pt>
                <c:pt idx="101" formatCode="General">
                  <c:v>1.385173</c:v>
                </c:pt>
                <c:pt idx="102" formatCode="General">
                  <c:v>1.3190649999999999</c:v>
                </c:pt>
                <c:pt idx="103" formatCode="General">
                  <c:v>1.591356</c:v>
                </c:pt>
                <c:pt idx="104" formatCode="General">
                  <c:v>1.601038</c:v>
                </c:pt>
                <c:pt idx="105" formatCode="General">
                  <c:v>1.5678989999999999</c:v>
                </c:pt>
                <c:pt idx="106" formatCode="General">
                  <c:v>1.5255240000000001</c:v>
                </c:pt>
                <c:pt idx="107" formatCode="General">
                  <c:v>1.6444890000000001</c:v>
                </c:pt>
                <c:pt idx="108" formatCode="General">
                  <c:v>1.6809050000000001</c:v>
                </c:pt>
                <c:pt idx="109" formatCode="General">
                  <c:v>1.653327</c:v>
                </c:pt>
                <c:pt idx="110" formatCode="General">
                  <c:v>1.7730429999999999</c:v>
                </c:pt>
                <c:pt idx="111" formatCode="General">
                  <c:v>1.7707170000000001</c:v>
                </c:pt>
                <c:pt idx="112" formatCode="General">
                  <c:v>1.7585</c:v>
                </c:pt>
                <c:pt idx="113" formatCode="General">
                  <c:v>1.8224389999999999</c:v>
                </c:pt>
                <c:pt idx="114" formatCode="General">
                  <c:v>1.9589939999999999</c:v>
                </c:pt>
                <c:pt idx="115" formatCode="General">
                  <c:v>1.9149</c:v>
                </c:pt>
                <c:pt idx="116" formatCode="General">
                  <c:v>1.8680920000000001</c:v>
                </c:pt>
                <c:pt idx="117" formatCode="General">
                  <c:v>1.892979</c:v>
                </c:pt>
                <c:pt idx="118" formatCode="General">
                  <c:v>1.895443</c:v>
                </c:pt>
                <c:pt idx="119" formatCode="General">
                  <c:v>1.86145</c:v>
                </c:pt>
                <c:pt idx="120" formatCode="General">
                  <c:v>1.8211869999999999</c:v>
                </c:pt>
                <c:pt idx="121" formatCode="General">
                  <c:v>1.848392</c:v>
                </c:pt>
                <c:pt idx="122" formatCode="General">
                  <c:v>1.938043</c:v>
                </c:pt>
                <c:pt idx="123" formatCode="General">
                  <c:v>1.97142</c:v>
                </c:pt>
                <c:pt idx="124" formatCode="General">
                  <c:v>1.9665220000000001</c:v>
                </c:pt>
                <c:pt idx="125" formatCode="General">
                  <c:v>2.0273910000000002</c:v>
                </c:pt>
                <c:pt idx="126" formatCode="General">
                  <c:v>1.976305</c:v>
                </c:pt>
                <c:pt idx="127" formatCode="General">
                  <c:v>2.0234869999999998</c:v>
                </c:pt>
                <c:pt idx="128" formatCode="General">
                  <c:v>1.9749099999999999</c:v>
                </c:pt>
                <c:pt idx="129" formatCode="General">
                  <c:v>1.9914609999999999</c:v>
                </c:pt>
                <c:pt idx="130" formatCode="General">
                  <c:v>2.063672</c:v>
                </c:pt>
                <c:pt idx="131" formatCode="General">
                  <c:v>2.192529</c:v>
                </c:pt>
                <c:pt idx="132" formatCode="General">
                  <c:v>2.2459790000000002</c:v>
                </c:pt>
                <c:pt idx="133" formatCode="General">
                  <c:v>2.2386469999999998</c:v>
                </c:pt>
                <c:pt idx="134" formatCode="General">
                  <c:v>2.185397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Vintages!$F$2</c:f>
              <c:strCache>
                <c:ptCount val="1"/>
                <c:pt idx="0">
                  <c:v>2012q4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Vintages!$F$3:$F$137</c:f>
              <c:numCache>
                <c:formatCode>0.0000</c:formatCode>
                <c:ptCount val="135"/>
                <c:pt idx="0">
                  <c:v>4.2384880000000003</c:v>
                </c:pt>
                <c:pt idx="1">
                  <c:v>4.0132000000000003</c:v>
                </c:pt>
                <c:pt idx="2">
                  <c:v>5.0948960000000003</c:v>
                </c:pt>
                <c:pt idx="3">
                  <c:v>3.4584950000000001</c:v>
                </c:pt>
                <c:pt idx="4">
                  <c:v>5.529471</c:v>
                </c:pt>
                <c:pt idx="5">
                  <c:v>6.0507850000000003</c:v>
                </c:pt>
                <c:pt idx="6">
                  <c:v>7.4343870000000001</c:v>
                </c:pt>
                <c:pt idx="7">
                  <c:v>8.1071910000000003</c:v>
                </c:pt>
                <c:pt idx="8">
                  <c:v>7.4265629999999998</c:v>
                </c:pt>
                <c:pt idx="9">
                  <c:v>5.6252110000000002</c:v>
                </c:pt>
                <c:pt idx="10">
                  <c:v>4.0045109999999999</c:v>
                </c:pt>
                <c:pt idx="11">
                  <c:v>4.7079620000000002</c:v>
                </c:pt>
                <c:pt idx="12">
                  <c:v>4.6084860000000001</c:v>
                </c:pt>
                <c:pt idx="13">
                  <c:v>3.979886</c:v>
                </c:pt>
                <c:pt idx="14">
                  <c:v>1.4018759999999999</c:v>
                </c:pt>
                <c:pt idx="15">
                  <c:v>-1.091426</c:v>
                </c:pt>
                <c:pt idx="16">
                  <c:v>0.32570300000000002</c:v>
                </c:pt>
                <c:pt idx="17">
                  <c:v>0.119779</c:v>
                </c:pt>
                <c:pt idx="18">
                  <c:v>-1.32569</c:v>
                </c:pt>
                <c:pt idx="19">
                  <c:v>-1.3711100000000001</c:v>
                </c:pt>
                <c:pt idx="20">
                  <c:v>-0.76419099999999995</c:v>
                </c:pt>
                <c:pt idx="21">
                  <c:v>-0.82603700000000002</c:v>
                </c:pt>
                <c:pt idx="22">
                  <c:v>-0.16966000000000001</c:v>
                </c:pt>
                <c:pt idx="23">
                  <c:v>-0.40326699999999999</c:v>
                </c:pt>
                <c:pt idx="24">
                  <c:v>0.244115</c:v>
                </c:pt>
                <c:pt idx="25">
                  <c:v>0.45241700000000001</c:v>
                </c:pt>
                <c:pt idx="26">
                  <c:v>1.469422</c:v>
                </c:pt>
                <c:pt idx="27">
                  <c:v>2.007298</c:v>
                </c:pt>
                <c:pt idx="28">
                  <c:v>4.1397950000000003</c:v>
                </c:pt>
                <c:pt idx="29">
                  <c:v>4.1381389999999998</c:v>
                </c:pt>
                <c:pt idx="30">
                  <c:v>5.593242</c:v>
                </c:pt>
                <c:pt idx="31">
                  <c:v>4.8985609999999999</c:v>
                </c:pt>
                <c:pt idx="32">
                  <c:v>4.0469670000000004</c:v>
                </c:pt>
                <c:pt idx="33">
                  <c:v>3.780913</c:v>
                </c:pt>
                <c:pt idx="34">
                  <c:v>3.1976740000000001</c:v>
                </c:pt>
                <c:pt idx="35">
                  <c:v>2.4660350000000002</c:v>
                </c:pt>
                <c:pt idx="36">
                  <c:v>3.8515779999999999</c:v>
                </c:pt>
                <c:pt idx="37">
                  <c:v>3.4424739999999998</c:v>
                </c:pt>
                <c:pt idx="38">
                  <c:v>3.6295790000000001</c:v>
                </c:pt>
                <c:pt idx="39">
                  <c:v>3.2726479999999998</c:v>
                </c:pt>
                <c:pt idx="40">
                  <c:v>4.457522</c:v>
                </c:pt>
                <c:pt idx="41">
                  <c:v>4.5001439999999997</c:v>
                </c:pt>
                <c:pt idx="42">
                  <c:v>3.81114</c:v>
                </c:pt>
                <c:pt idx="43">
                  <c:v>3.999225</c:v>
                </c:pt>
                <c:pt idx="44">
                  <c:v>3.7590180000000002</c:v>
                </c:pt>
                <c:pt idx="45">
                  <c:v>3.9302280000000001</c:v>
                </c:pt>
                <c:pt idx="46">
                  <c:v>3.3560219999999998</c:v>
                </c:pt>
                <c:pt idx="47">
                  <c:v>2.9607999999999999</c:v>
                </c:pt>
                <c:pt idx="48">
                  <c:v>3.2330519999999998</c:v>
                </c:pt>
                <c:pt idx="49">
                  <c:v>4.6011259999999998</c:v>
                </c:pt>
                <c:pt idx="50">
                  <c:v>5.8230789999999999</c:v>
                </c:pt>
                <c:pt idx="51">
                  <c:v>4.5778879999999997</c:v>
                </c:pt>
                <c:pt idx="52">
                  <c:v>7.4885359999999999</c:v>
                </c:pt>
                <c:pt idx="53">
                  <c:v>5.0503140000000002</c:v>
                </c:pt>
                <c:pt idx="54">
                  <c:v>4.2997160000000001</c:v>
                </c:pt>
                <c:pt idx="55">
                  <c:v>0.70433400000000002</c:v>
                </c:pt>
                <c:pt idx="56">
                  <c:v>-0.27905600000000003</c:v>
                </c:pt>
                <c:pt idx="57">
                  <c:v>-2.2691479999999999</c:v>
                </c:pt>
                <c:pt idx="58">
                  <c:v>-3.400013</c:v>
                </c:pt>
                <c:pt idx="59">
                  <c:v>-1.6819759999999999</c:v>
                </c:pt>
                <c:pt idx="60" formatCode="General">
                  <c:v>-1.117211</c:v>
                </c:pt>
                <c:pt idx="61" formatCode="General">
                  <c:v>-0.86729100000000003</c:v>
                </c:pt>
                <c:pt idx="62" formatCode="General">
                  <c:v>-1.8911260000000001</c:v>
                </c:pt>
                <c:pt idx="63" formatCode="General">
                  <c:v>-1.906218</c:v>
                </c:pt>
                <c:pt idx="64" formatCode="General">
                  <c:v>-1.456934</c:v>
                </c:pt>
                <c:pt idx="65" formatCode="General">
                  <c:v>-0.545234</c:v>
                </c:pt>
                <c:pt idx="66" formatCode="General">
                  <c:v>-0.82407600000000003</c:v>
                </c:pt>
                <c:pt idx="67" formatCode="General">
                  <c:v>-1.2234290000000001</c:v>
                </c:pt>
                <c:pt idx="68" formatCode="General">
                  <c:v>-1.0469090000000001</c:v>
                </c:pt>
                <c:pt idx="69" formatCode="General">
                  <c:v>0.181925</c:v>
                </c:pt>
                <c:pt idx="70" formatCode="General">
                  <c:v>1.0273589999999999</c:v>
                </c:pt>
                <c:pt idx="71" formatCode="General">
                  <c:v>1.950936</c:v>
                </c:pt>
                <c:pt idx="72" formatCode="General">
                  <c:v>2.1044679999999998</c:v>
                </c:pt>
                <c:pt idx="73" formatCode="General">
                  <c:v>3.111694</c:v>
                </c:pt>
                <c:pt idx="74" formatCode="General">
                  <c:v>3.0761829999999999</c:v>
                </c:pt>
                <c:pt idx="75" formatCode="General">
                  <c:v>4.6890280000000004</c:v>
                </c:pt>
                <c:pt idx="76" formatCode="General">
                  <c:v>4.1013679999999999</c:v>
                </c:pt>
                <c:pt idx="77" formatCode="General">
                  <c:v>3.5108980000000001</c:v>
                </c:pt>
                <c:pt idx="78" formatCode="General">
                  <c:v>3.5807470000000001</c:v>
                </c:pt>
                <c:pt idx="79" formatCode="General">
                  <c:v>2.4657179999999999</c:v>
                </c:pt>
                <c:pt idx="80" formatCode="General">
                  <c:v>3.248688</c:v>
                </c:pt>
                <c:pt idx="81" formatCode="General">
                  <c:v>2.4094890000000002</c:v>
                </c:pt>
                <c:pt idx="82" formatCode="General">
                  <c:v>0.70161399999999996</c:v>
                </c:pt>
                <c:pt idx="83" formatCode="General">
                  <c:v>-2.249568</c:v>
                </c:pt>
                <c:pt idx="84" formatCode="General">
                  <c:v>-1.74736</c:v>
                </c:pt>
                <c:pt idx="85" formatCode="General">
                  <c:v>-1.3415790000000001</c:v>
                </c:pt>
                <c:pt idx="86" formatCode="General">
                  <c:v>-3.0108060000000001</c:v>
                </c:pt>
                <c:pt idx="87" formatCode="General">
                  <c:v>-2.6983320000000002</c:v>
                </c:pt>
                <c:pt idx="88" formatCode="General">
                  <c:v>-2.7406890000000002</c:v>
                </c:pt>
                <c:pt idx="89" formatCode="General">
                  <c:v>-2.8309500000000001</c:v>
                </c:pt>
                <c:pt idx="90" formatCode="General">
                  <c:v>-3.2668919999999999</c:v>
                </c:pt>
                <c:pt idx="91" formatCode="General">
                  <c:v>-3.1243850000000002</c:v>
                </c:pt>
                <c:pt idx="92" formatCode="General">
                  <c:v>-3.0863779999999998</c:v>
                </c:pt>
                <c:pt idx="93" formatCode="General">
                  <c:v>-3.082792</c:v>
                </c:pt>
                <c:pt idx="94" formatCode="General">
                  <c:v>-2.7512310000000002</c:v>
                </c:pt>
                <c:pt idx="95" formatCode="General">
                  <c:v>-2.9694790000000002</c:v>
                </c:pt>
                <c:pt idx="96" formatCode="General">
                  <c:v>-3.4455269999999998</c:v>
                </c:pt>
                <c:pt idx="97" formatCode="General">
                  <c:v>-3.669457</c:v>
                </c:pt>
                <c:pt idx="98" formatCode="General">
                  <c:v>-3.268246</c:v>
                </c:pt>
                <c:pt idx="99" formatCode="General">
                  <c:v>-3.554017</c:v>
                </c:pt>
                <c:pt idx="100" formatCode="General">
                  <c:v>-3.3321900000000002</c:v>
                </c:pt>
                <c:pt idx="101" formatCode="General">
                  <c:v>-3.104044</c:v>
                </c:pt>
                <c:pt idx="102" formatCode="General">
                  <c:v>-2.448204</c:v>
                </c:pt>
                <c:pt idx="103" formatCode="General">
                  <c:v>-1.941252</c:v>
                </c:pt>
                <c:pt idx="104" formatCode="General">
                  <c:v>-1.396852</c:v>
                </c:pt>
                <c:pt idx="105" formatCode="General">
                  <c:v>-0.86735399999999996</c:v>
                </c:pt>
                <c:pt idx="106" formatCode="General">
                  <c:v>-0.54558600000000002</c:v>
                </c:pt>
                <c:pt idx="107" formatCode="General">
                  <c:v>-0.28248400000000001</c:v>
                </c:pt>
                <c:pt idx="108" formatCode="General">
                  <c:v>-0.16242400000000001</c:v>
                </c:pt>
                <c:pt idx="109" formatCode="General">
                  <c:v>0.22967799999999999</c:v>
                </c:pt>
                <c:pt idx="110" formatCode="General">
                  <c:v>0.46346700000000002</c:v>
                </c:pt>
                <c:pt idx="111" formatCode="General">
                  <c:v>0.75235200000000002</c:v>
                </c:pt>
                <c:pt idx="112" formatCode="General">
                  <c:v>0.84887699999999999</c:v>
                </c:pt>
                <c:pt idx="113" formatCode="General">
                  <c:v>0.82147099999999995</c:v>
                </c:pt>
                <c:pt idx="114" formatCode="General">
                  <c:v>1.0623849999999999</c:v>
                </c:pt>
                <c:pt idx="115" formatCode="General">
                  <c:v>1.1327640000000001</c:v>
                </c:pt>
                <c:pt idx="116" formatCode="General">
                  <c:v>1.2077880000000001</c:v>
                </c:pt>
                <c:pt idx="117" formatCode="General">
                  <c:v>1.2430829999999999</c:v>
                </c:pt>
                <c:pt idx="118" formatCode="General">
                  <c:v>1.3026439999999999</c:v>
                </c:pt>
                <c:pt idx="119" formatCode="General">
                  <c:v>1.4038539999999999</c:v>
                </c:pt>
                <c:pt idx="120" formatCode="General">
                  <c:v>1.4983820000000001</c:v>
                </c:pt>
                <c:pt idx="121" formatCode="General">
                  <c:v>1.726335</c:v>
                </c:pt>
                <c:pt idx="122" formatCode="General">
                  <c:v>1.640253</c:v>
                </c:pt>
                <c:pt idx="123" formatCode="General">
                  <c:v>1.662183</c:v>
                </c:pt>
                <c:pt idx="124" formatCode="General">
                  <c:v>1.697063</c:v>
                </c:pt>
                <c:pt idx="125" formatCode="General">
                  <c:v>1.6173850000000001</c:v>
                </c:pt>
                <c:pt idx="126" formatCode="General">
                  <c:v>1.754958</c:v>
                </c:pt>
                <c:pt idx="127" formatCode="General">
                  <c:v>1.7045809999999999</c:v>
                </c:pt>
                <c:pt idx="128" formatCode="General">
                  <c:v>1.8222400000000001</c:v>
                </c:pt>
                <c:pt idx="129" formatCode="General">
                  <c:v>1.943683</c:v>
                </c:pt>
                <c:pt idx="130" formatCode="General">
                  <c:v>1.9636260000000001</c:v>
                </c:pt>
                <c:pt idx="131" formatCode="General">
                  <c:v>1.9711050000000001</c:v>
                </c:pt>
                <c:pt idx="132" formatCode="General">
                  <c:v>1.9532210000000001</c:v>
                </c:pt>
                <c:pt idx="133" formatCode="General">
                  <c:v>1.9902409999999999</c:v>
                </c:pt>
                <c:pt idx="134" formatCode="General">
                  <c:v>1.9940960000000001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Vintages!$G$2</c:f>
              <c:strCache>
                <c:ptCount val="1"/>
                <c:pt idx="0">
                  <c:v>2015q3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Vintages!$G$3:$G$137</c:f>
              <c:numCache>
                <c:formatCode>0.0000</c:formatCode>
                <c:ptCount val="135"/>
                <c:pt idx="0">
                  <c:v>4.2884310000000001</c:v>
                </c:pt>
                <c:pt idx="1">
                  <c:v>4.1427370000000003</c:v>
                </c:pt>
                <c:pt idx="2">
                  <c:v>4.9266990000000002</c:v>
                </c:pt>
                <c:pt idx="3">
                  <c:v>3.5018410000000002</c:v>
                </c:pt>
                <c:pt idx="4">
                  <c:v>5.5880200000000002</c:v>
                </c:pt>
                <c:pt idx="5">
                  <c:v>6.2243170000000001</c:v>
                </c:pt>
                <c:pt idx="6">
                  <c:v>7.435092</c:v>
                </c:pt>
                <c:pt idx="7">
                  <c:v>8.246143</c:v>
                </c:pt>
                <c:pt idx="8">
                  <c:v>7.4196059999999999</c:v>
                </c:pt>
                <c:pt idx="9">
                  <c:v>5.5639409999999998</c:v>
                </c:pt>
                <c:pt idx="10">
                  <c:v>4.0293859999999997</c:v>
                </c:pt>
                <c:pt idx="11">
                  <c:v>4.9692639999999999</c:v>
                </c:pt>
                <c:pt idx="12">
                  <c:v>4.7838589999999996</c:v>
                </c:pt>
                <c:pt idx="13">
                  <c:v>4.1802979999999996</c:v>
                </c:pt>
                <c:pt idx="14">
                  <c:v>1.6605570000000001</c:v>
                </c:pt>
                <c:pt idx="15">
                  <c:v>-0.70740499999999995</c:v>
                </c:pt>
                <c:pt idx="16">
                  <c:v>0.72198099999999998</c:v>
                </c:pt>
                <c:pt idx="17">
                  <c:v>0.523254</c:v>
                </c:pt>
                <c:pt idx="18">
                  <c:v>-0.92063399999999995</c:v>
                </c:pt>
                <c:pt idx="19">
                  <c:v>-0.76055300000000003</c:v>
                </c:pt>
                <c:pt idx="20">
                  <c:v>-0.36928299999999997</c:v>
                </c:pt>
                <c:pt idx="21">
                  <c:v>-0.60148800000000002</c:v>
                </c:pt>
                <c:pt idx="22">
                  <c:v>-0.14161199999999999</c:v>
                </c:pt>
                <c:pt idx="23">
                  <c:v>-0.54594399999999998</c:v>
                </c:pt>
                <c:pt idx="24">
                  <c:v>-0.112121</c:v>
                </c:pt>
                <c:pt idx="25">
                  <c:v>6.6483E-2</c:v>
                </c:pt>
                <c:pt idx="26">
                  <c:v>1.1325989999999999</c:v>
                </c:pt>
                <c:pt idx="27">
                  <c:v>1.8292630000000001</c:v>
                </c:pt>
                <c:pt idx="28">
                  <c:v>3.963635</c:v>
                </c:pt>
                <c:pt idx="29">
                  <c:v>4.0868669999999998</c:v>
                </c:pt>
                <c:pt idx="30">
                  <c:v>5.603586</c:v>
                </c:pt>
                <c:pt idx="31">
                  <c:v>5.1269460000000002</c:v>
                </c:pt>
                <c:pt idx="32">
                  <c:v>4.30654</c:v>
                </c:pt>
                <c:pt idx="33">
                  <c:v>3.896344</c:v>
                </c:pt>
                <c:pt idx="34">
                  <c:v>3.382873</c:v>
                </c:pt>
                <c:pt idx="35">
                  <c:v>2.4991099999999999</c:v>
                </c:pt>
                <c:pt idx="36">
                  <c:v>3.8958539999999999</c:v>
                </c:pt>
                <c:pt idx="37">
                  <c:v>3.5151940000000002</c:v>
                </c:pt>
                <c:pt idx="38">
                  <c:v>3.6396069999999998</c:v>
                </c:pt>
                <c:pt idx="39">
                  <c:v>3.4126089999999998</c:v>
                </c:pt>
                <c:pt idx="40">
                  <c:v>4.6386060000000002</c:v>
                </c:pt>
                <c:pt idx="41">
                  <c:v>4.663659</c:v>
                </c:pt>
                <c:pt idx="42">
                  <c:v>3.9266610000000002</c:v>
                </c:pt>
                <c:pt idx="43">
                  <c:v>4.2320549999999999</c:v>
                </c:pt>
                <c:pt idx="44">
                  <c:v>4.0177370000000003</c:v>
                </c:pt>
                <c:pt idx="45">
                  <c:v>4.0917339999999998</c:v>
                </c:pt>
                <c:pt idx="46">
                  <c:v>3.5025309999999998</c:v>
                </c:pt>
                <c:pt idx="47">
                  <c:v>3.0560200000000002</c:v>
                </c:pt>
                <c:pt idx="48">
                  <c:v>3.480318</c:v>
                </c:pt>
                <c:pt idx="49">
                  <c:v>4.7503440000000001</c:v>
                </c:pt>
                <c:pt idx="50">
                  <c:v>5.8262280000000004</c:v>
                </c:pt>
                <c:pt idx="51">
                  <c:v>4.739744</c:v>
                </c:pt>
                <c:pt idx="52">
                  <c:v>7.4082249999999998</c:v>
                </c:pt>
                <c:pt idx="53">
                  <c:v>4.9996119999999999</c:v>
                </c:pt>
                <c:pt idx="54">
                  <c:v>4.2641</c:v>
                </c:pt>
                <c:pt idx="55">
                  <c:v>0.80847400000000003</c:v>
                </c:pt>
                <c:pt idx="56">
                  <c:v>-0.42343199999999998</c:v>
                </c:pt>
                <c:pt idx="57">
                  <c:v>-2.3048500000000001</c:v>
                </c:pt>
                <c:pt idx="58">
                  <c:v>-3.4510079999999999</c:v>
                </c:pt>
                <c:pt idx="59">
                  <c:v>-1.5686119999999999</c:v>
                </c:pt>
                <c:pt idx="60" formatCode="General">
                  <c:v>-1.1488510000000001</c:v>
                </c:pt>
                <c:pt idx="61" formatCode="General">
                  <c:v>-0.88286799999999999</c:v>
                </c:pt>
                <c:pt idx="62" formatCode="General">
                  <c:v>-1.9478070000000001</c:v>
                </c:pt>
                <c:pt idx="63" formatCode="General">
                  <c:v>-1.841772</c:v>
                </c:pt>
                <c:pt idx="64" formatCode="General">
                  <c:v>-1.4290940000000001</c:v>
                </c:pt>
                <c:pt idx="65" formatCode="General">
                  <c:v>-0.53057399999999999</c:v>
                </c:pt>
                <c:pt idx="66" formatCode="General">
                  <c:v>-0.54633299999999996</c:v>
                </c:pt>
                <c:pt idx="67" formatCode="General">
                  <c:v>-1.199138</c:v>
                </c:pt>
                <c:pt idx="68" formatCode="General">
                  <c:v>-0.92812799999999995</c:v>
                </c:pt>
                <c:pt idx="69" formatCode="General">
                  <c:v>0.40158100000000002</c:v>
                </c:pt>
                <c:pt idx="70" formatCode="General">
                  <c:v>1.1409739999999999</c:v>
                </c:pt>
                <c:pt idx="71" formatCode="General">
                  <c:v>2.0784959999999999</c:v>
                </c:pt>
                <c:pt idx="72" formatCode="General">
                  <c:v>2.2241200000000001</c:v>
                </c:pt>
                <c:pt idx="73" formatCode="General">
                  <c:v>3.1458010000000001</c:v>
                </c:pt>
                <c:pt idx="74" formatCode="General">
                  <c:v>3.1989719999999999</c:v>
                </c:pt>
                <c:pt idx="75" formatCode="General">
                  <c:v>4.624625</c:v>
                </c:pt>
                <c:pt idx="76" formatCode="General">
                  <c:v>3.9434529999999999</c:v>
                </c:pt>
                <c:pt idx="77" formatCode="General">
                  <c:v>3.5338150000000002</c:v>
                </c:pt>
                <c:pt idx="78" formatCode="General">
                  <c:v>3.8352650000000001</c:v>
                </c:pt>
                <c:pt idx="79" formatCode="General">
                  <c:v>2.5133619999999999</c:v>
                </c:pt>
                <c:pt idx="80" formatCode="General">
                  <c:v>3.3411219999999999</c:v>
                </c:pt>
                <c:pt idx="81" formatCode="General">
                  <c:v>2.4928119999999998</c:v>
                </c:pt>
                <c:pt idx="82" formatCode="General">
                  <c:v>0.73468299999999997</c:v>
                </c:pt>
                <c:pt idx="83" formatCode="General">
                  <c:v>-2.5080369999999998</c:v>
                </c:pt>
                <c:pt idx="84" formatCode="General">
                  <c:v>-1.67605</c:v>
                </c:pt>
                <c:pt idx="85" formatCode="General">
                  <c:v>-0.79211399999999998</c:v>
                </c:pt>
                <c:pt idx="86" formatCode="General">
                  <c:v>-2.5258759999999998</c:v>
                </c:pt>
                <c:pt idx="87" formatCode="General">
                  <c:v>-2.4013179999999998</c:v>
                </c:pt>
                <c:pt idx="88" formatCode="General">
                  <c:v>-2.6677529999999998</c:v>
                </c:pt>
                <c:pt idx="89" formatCode="General">
                  <c:v>-2.583094</c:v>
                </c:pt>
                <c:pt idx="90" formatCode="General">
                  <c:v>-2.9895580000000002</c:v>
                </c:pt>
                <c:pt idx="91" formatCode="General">
                  <c:v>-2.7761689999999999</c:v>
                </c:pt>
                <c:pt idx="92" formatCode="General">
                  <c:v>-2.7410839999999999</c:v>
                </c:pt>
                <c:pt idx="93" formatCode="General">
                  <c:v>-2.898828</c:v>
                </c:pt>
                <c:pt idx="94" formatCode="General">
                  <c:v>-2.6459739999999998</c:v>
                </c:pt>
                <c:pt idx="95" formatCode="General">
                  <c:v>-3.038227</c:v>
                </c:pt>
                <c:pt idx="96" formatCode="General">
                  <c:v>-3.530262</c:v>
                </c:pt>
                <c:pt idx="97" formatCode="General">
                  <c:v>-3.8178339999999999</c:v>
                </c:pt>
                <c:pt idx="98" formatCode="General">
                  <c:v>-3.5820650000000001</c:v>
                </c:pt>
                <c:pt idx="99" formatCode="General">
                  <c:v>-3.8156099999999999</c:v>
                </c:pt>
                <c:pt idx="100" formatCode="General">
                  <c:v>-3.658245</c:v>
                </c:pt>
                <c:pt idx="101" formatCode="General">
                  <c:v>-3.4365549999999998</c:v>
                </c:pt>
                <c:pt idx="102" formatCode="General">
                  <c:v>-3.5758749999999999</c:v>
                </c:pt>
                <c:pt idx="103" formatCode="General">
                  <c:v>-3.5208819999999998</c:v>
                </c:pt>
                <c:pt idx="104" formatCode="General">
                  <c:v>-3.2545459999999999</c:v>
                </c:pt>
                <c:pt idx="105" formatCode="General">
                  <c:v>-3.1638790000000001</c:v>
                </c:pt>
                <c:pt idx="106" formatCode="General">
                  <c:v>-3.2902879999999999</c:v>
                </c:pt>
                <c:pt idx="107" formatCode="General">
                  <c:v>-3.3943120000000002</c:v>
                </c:pt>
                <c:pt idx="108" formatCode="General">
                  <c:v>-3.4834369999999999</c:v>
                </c:pt>
                <c:pt idx="109" formatCode="General">
                  <c:v>-3.12005</c:v>
                </c:pt>
                <c:pt idx="110" formatCode="General">
                  <c:v>-2.7700779999999998</c:v>
                </c:pt>
                <c:pt idx="111" formatCode="General">
                  <c:v>-2.4516960000000001</c:v>
                </c:pt>
                <c:pt idx="112" formatCode="General">
                  <c:v>-2.668784</c:v>
                </c:pt>
                <c:pt idx="113" formatCode="General">
                  <c:v>-2.1350509999999998</c:v>
                </c:pt>
                <c:pt idx="114" formatCode="General">
                  <c:v>-1.6422159999999999</c:v>
                </c:pt>
                <c:pt idx="115" formatCode="General">
                  <c:v>-1.0167569999999999</c:v>
                </c:pt>
                <c:pt idx="116" formatCode="General">
                  <c:v>-0.59865800000000002</c:v>
                </c:pt>
                <c:pt idx="117" formatCode="General">
                  <c:v>-0.39672499999999999</c:v>
                </c:pt>
                <c:pt idx="118" formatCode="General">
                  <c:v>-2.7163E-2</c:v>
                </c:pt>
                <c:pt idx="119" formatCode="General">
                  <c:v>0.153835</c:v>
                </c:pt>
                <c:pt idx="120" formatCode="General">
                  <c:v>0.54064000000000001</c:v>
                </c:pt>
                <c:pt idx="121" formatCode="General">
                  <c:v>0.82178600000000002</c:v>
                </c:pt>
                <c:pt idx="122" formatCode="General">
                  <c:v>0.99413600000000002</c:v>
                </c:pt>
                <c:pt idx="123" formatCode="General">
                  <c:v>1.1975469999999999</c:v>
                </c:pt>
                <c:pt idx="124" formatCode="General">
                  <c:v>1.2226090000000001</c:v>
                </c:pt>
                <c:pt idx="125" formatCode="General">
                  <c:v>1.219508</c:v>
                </c:pt>
                <c:pt idx="126" formatCode="General">
                  <c:v>1.312028</c:v>
                </c:pt>
                <c:pt idx="127" formatCode="General">
                  <c:v>1.324449</c:v>
                </c:pt>
                <c:pt idx="128" formatCode="General">
                  <c:v>1.3646830000000001</c:v>
                </c:pt>
                <c:pt idx="129" formatCode="General">
                  <c:v>1.395783</c:v>
                </c:pt>
                <c:pt idx="130" formatCode="General">
                  <c:v>1.4654229999999999</c:v>
                </c:pt>
                <c:pt idx="131" formatCode="General">
                  <c:v>1.356752</c:v>
                </c:pt>
                <c:pt idx="132" formatCode="General">
                  <c:v>1.5325930000000001</c:v>
                </c:pt>
                <c:pt idx="133" formatCode="General">
                  <c:v>1.521439</c:v>
                </c:pt>
                <c:pt idx="134" formatCode="General">
                  <c:v>1.5132369999999999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Vintages!$I$2</c:f>
              <c:strCache>
                <c:ptCount val="1"/>
                <c:pt idx="0">
                  <c:v>2016q2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Vintages!$I$3:$I$137</c:f>
              <c:numCache>
                <c:formatCode>General</c:formatCode>
                <c:ptCount val="135"/>
                <c:pt idx="0">
                  <c:v>4.182423</c:v>
                </c:pt>
                <c:pt idx="1">
                  <c:v>4.135948</c:v>
                </c:pt>
                <c:pt idx="2">
                  <c:v>4.9235030000000002</c:v>
                </c:pt>
                <c:pt idx="3">
                  <c:v>3.4909500000000002</c:v>
                </c:pt>
                <c:pt idx="4">
                  <c:v>5.6165219999999998</c:v>
                </c:pt>
                <c:pt idx="5">
                  <c:v>6.2075519999999997</c:v>
                </c:pt>
                <c:pt idx="6">
                  <c:v>7.417694</c:v>
                </c:pt>
                <c:pt idx="7">
                  <c:v>8.2351899999999993</c:v>
                </c:pt>
                <c:pt idx="8">
                  <c:v>7.4094699999999998</c:v>
                </c:pt>
                <c:pt idx="9">
                  <c:v>5.5588810000000004</c:v>
                </c:pt>
                <c:pt idx="10">
                  <c:v>4.0312720000000004</c:v>
                </c:pt>
                <c:pt idx="11">
                  <c:v>4.9114019999999998</c:v>
                </c:pt>
                <c:pt idx="12">
                  <c:v>4.8204039999999999</c:v>
                </c:pt>
                <c:pt idx="13">
                  <c:v>4.1372580000000001</c:v>
                </c:pt>
                <c:pt idx="14">
                  <c:v>1.6412370000000001</c:v>
                </c:pt>
                <c:pt idx="15">
                  <c:v>-0.73087400000000002</c:v>
                </c:pt>
                <c:pt idx="16">
                  <c:v>0.66680300000000003</c:v>
                </c:pt>
                <c:pt idx="17">
                  <c:v>0.49307499999999999</c:v>
                </c:pt>
                <c:pt idx="18">
                  <c:v>-0.91746700000000003</c:v>
                </c:pt>
                <c:pt idx="19">
                  <c:v>-0.81904299999999997</c:v>
                </c:pt>
                <c:pt idx="20">
                  <c:v>-0.31749300000000003</c:v>
                </c:pt>
                <c:pt idx="21">
                  <c:v>-0.62938499999999997</c:v>
                </c:pt>
                <c:pt idx="22">
                  <c:v>-0.19222700000000001</c:v>
                </c:pt>
                <c:pt idx="23">
                  <c:v>-0.55021900000000001</c:v>
                </c:pt>
                <c:pt idx="24">
                  <c:v>-7.4431999999999998E-2</c:v>
                </c:pt>
                <c:pt idx="25">
                  <c:v>5.4197000000000002E-2</c:v>
                </c:pt>
                <c:pt idx="26">
                  <c:v>1.15185</c:v>
                </c:pt>
                <c:pt idx="27">
                  <c:v>1.9034009999999999</c:v>
                </c:pt>
                <c:pt idx="28">
                  <c:v>4.0070860000000001</c:v>
                </c:pt>
                <c:pt idx="29">
                  <c:v>4.1300379999999999</c:v>
                </c:pt>
                <c:pt idx="30">
                  <c:v>5.6362259999999997</c:v>
                </c:pt>
                <c:pt idx="31">
                  <c:v>5.0739789999999996</c:v>
                </c:pt>
                <c:pt idx="32">
                  <c:v>4.2578659999999999</c:v>
                </c:pt>
                <c:pt idx="33">
                  <c:v>3.8647520000000002</c:v>
                </c:pt>
                <c:pt idx="34">
                  <c:v>3.341151</c:v>
                </c:pt>
                <c:pt idx="35">
                  <c:v>2.5068350000000001</c:v>
                </c:pt>
                <c:pt idx="36">
                  <c:v>3.9166789999999998</c:v>
                </c:pt>
                <c:pt idx="37">
                  <c:v>3.490084</c:v>
                </c:pt>
                <c:pt idx="38">
                  <c:v>3.596152</c:v>
                </c:pt>
                <c:pt idx="39">
                  <c:v>3.4041999999999999</c:v>
                </c:pt>
                <c:pt idx="40">
                  <c:v>4.6096539999999999</c:v>
                </c:pt>
                <c:pt idx="41">
                  <c:v>4.6426879999999997</c:v>
                </c:pt>
                <c:pt idx="42">
                  <c:v>3.9660660000000001</c:v>
                </c:pt>
                <c:pt idx="43">
                  <c:v>4.195665</c:v>
                </c:pt>
                <c:pt idx="44">
                  <c:v>4.0251729999999997</c:v>
                </c:pt>
                <c:pt idx="45">
                  <c:v>4.1777259999999998</c:v>
                </c:pt>
                <c:pt idx="46">
                  <c:v>3.5232049999999999</c:v>
                </c:pt>
                <c:pt idx="47">
                  <c:v>3.026948</c:v>
                </c:pt>
                <c:pt idx="48">
                  <c:v>3.4742109999999999</c:v>
                </c:pt>
                <c:pt idx="49">
                  <c:v>4.7183060000000001</c:v>
                </c:pt>
                <c:pt idx="50">
                  <c:v>5.8286610000000003</c:v>
                </c:pt>
                <c:pt idx="51">
                  <c:v>4.7311480000000001</c:v>
                </c:pt>
                <c:pt idx="52">
                  <c:v>7.3775719999999998</c:v>
                </c:pt>
                <c:pt idx="53">
                  <c:v>5.0186869999999999</c:v>
                </c:pt>
                <c:pt idx="54">
                  <c:v>4.2753059999999996</c:v>
                </c:pt>
                <c:pt idx="55">
                  <c:v>0.81407600000000002</c:v>
                </c:pt>
                <c:pt idx="56">
                  <c:v>-0.36687700000000001</c:v>
                </c:pt>
                <c:pt idx="57">
                  <c:v>-2.2733159999999999</c:v>
                </c:pt>
                <c:pt idx="58">
                  <c:v>-3.4330910000000001</c:v>
                </c:pt>
                <c:pt idx="59">
                  <c:v>-1.5552159999999999</c:v>
                </c:pt>
                <c:pt idx="60">
                  <c:v>-1.1293949999999999</c:v>
                </c:pt>
                <c:pt idx="61">
                  <c:v>-0.88876500000000003</c:v>
                </c:pt>
                <c:pt idx="62">
                  <c:v>-1.907567</c:v>
                </c:pt>
                <c:pt idx="63">
                  <c:v>-1.7988390000000001</c:v>
                </c:pt>
                <c:pt idx="64">
                  <c:v>-1.3751960000000001</c:v>
                </c:pt>
                <c:pt idx="65">
                  <c:v>-0.57086599999999998</c:v>
                </c:pt>
                <c:pt idx="66">
                  <c:v>-0.57726299999999997</c:v>
                </c:pt>
                <c:pt idx="67">
                  <c:v>-1.2502249999999999</c:v>
                </c:pt>
                <c:pt idx="68">
                  <c:v>-0.87599800000000005</c:v>
                </c:pt>
                <c:pt idx="69">
                  <c:v>0.44261400000000001</c:v>
                </c:pt>
                <c:pt idx="70">
                  <c:v>1.122652</c:v>
                </c:pt>
                <c:pt idx="71">
                  <c:v>2.1339199999999998</c:v>
                </c:pt>
                <c:pt idx="72">
                  <c:v>2.2204609999999998</c:v>
                </c:pt>
                <c:pt idx="73">
                  <c:v>3.1692659999999999</c:v>
                </c:pt>
                <c:pt idx="74">
                  <c:v>3.131637</c:v>
                </c:pt>
                <c:pt idx="75">
                  <c:v>4.6344320000000003</c:v>
                </c:pt>
                <c:pt idx="76">
                  <c:v>3.9414570000000002</c:v>
                </c:pt>
                <c:pt idx="77">
                  <c:v>3.568044</c:v>
                </c:pt>
                <c:pt idx="78">
                  <c:v>3.8540290000000001</c:v>
                </c:pt>
                <c:pt idx="79">
                  <c:v>2.572444</c:v>
                </c:pt>
                <c:pt idx="80">
                  <c:v>3.3451610000000001</c:v>
                </c:pt>
                <c:pt idx="81">
                  <c:v>2.5186359999999999</c:v>
                </c:pt>
                <c:pt idx="82">
                  <c:v>0.80651200000000001</c:v>
                </c:pt>
                <c:pt idx="83">
                  <c:v>-2.45268</c:v>
                </c:pt>
                <c:pt idx="84">
                  <c:v>-1.6655279999999999</c:v>
                </c:pt>
                <c:pt idx="85">
                  <c:v>-0.846383</c:v>
                </c:pt>
                <c:pt idx="86">
                  <c:v>-2.5045600000000001</c:v>
                </c:pt>
                <c:pt idx="87">
                  <c:v>-2.3924500000000002</c:v>
                </c:pt>
                <c:pt idx="88">
                  <c:v>-2.6734550000000001</c:v>
                </c:pt>
                <c:pt idx="89">
                  <c:v>-2.5709770000000001</c:v>
                </c:pt>
                <c:pt idx="90">
                  <c:v>-2.9699260000000001</c:v>
                </c:pt>
                <c:pt idx="91">
                  <c:v>-2.755071</c:v>
                </c:pt>
                <c:pt idx="92">
                  <c:v>-2.7481089999999999</c:v>
                </c:pt>
                <c:pt idx="93">
                  <c:v>-2.922787</c:v>
                </c:pt>
                <c:pt idx="94">
                  <c:v>-2.6515339999999998</c:v>
                </c:pt>
                <c:pt idx="95">
                  <c:v>-3.0129000000000001</c:v>
                </c:pt>
                <c:pt idx="96">
                  <c:v>-3.5336210000000001</c:v>
                </c:pt>
                <c:pt idx="97">
                  <c:v>-3.799604</c:v>
                </c:pt>
                <c:pt idx="98">
                  <c:v>-3.5939399999999999</c:v>
                </c:pt>
                <c:pt idx="99">
                  <c:v>-3.7893650000000001</c:v>
                </c:pt>
                <c:pt idx="100">
                  <c:v>-3.6303339999999999</c:v>
                </c:pt>
                <c:pt idx="101">
                  <c:v>-3.4355760000000002</c:v>
                </c:pt>
                <c:pt idx="102">
                  <c:v>-3.5692249999999999</c:v>
                </c:pt>
                <c:pt idx="103">
                  <c:v>-3.51878</c:v>
                </c:pt>
                <c:pt idx="104">
                  <c:v>-3.249679</c:v>
                </c:pt>
                <c:pt idx="105">
                  <c:v>-3.1706409999999998</c:v>
                </c:pt>
                <c:pt idx="106">
                  <c:v>-3.3033830000000002</c:v>
                </c:pt>
                <c:pt idx="107">
                  <c:v>-3.4033250000000002</c:v>
                </c:pt>
                <c:pt idx="108">
                  <c:v>-3.5386289999999998</c:v>
                </c:pt>
                <c:pt idx="109">
                  <c:v>-3.160965</c:v>
                </c:pt>
                <c:pt idx="110">
                  <c:v>-2.836147</c:v>
                </c:pt>
                <c:pt idx="111">
                  <c:v>-2.5264329999999999</c:v>
                </c:pt>
                <c:pt idx="112">
                  <c:v>-2.8247719999999998</c:v>
                </c:pt>
                <c:pt idx="113">
                  <c:v>-2.5497700000000001</c:v>
                </c:pt>
                <c:pt idx="114">
                  <c:v>-2.0051640000000002</c:v>
                </c:pt>
                <c:pt idx="115">
                  <c:v>-2.6136740000000001</c:v>
                </c:pt>
                <c:pt idx="116">
                  <c:v>-1.9455480000000001</c:v>
                </c:pt>
                <c:pt idx="117">
                  <c:v>-1.53407</c:v>
                </c:pt>
                <c:pt idx="118">
                  <c:v>-1.1441870000000001</c:v>
                </c:pt>
                <c:pt idx="119">
                  <c:v>-0.65783800000000003</c:v>
                </c:pt>
                <c:pt idx="120">
                  <c:v>-0.30968699999999999</c:v>
                </c:pt>
                <c:pt idx="121">
                  <c:v>5.7520000000000002E-3</c:v>
                </c:pt>
                <c:pt idx="122">
                  <c:v>0.28359299999999998</c:v>
                </c:pt>
                <c:pt idx="123">
                  <c:v>0.67408000000000001</c:v>
                </c:pt>
                <c:pt idx="124">
                  <c:v>0.75975700000000002</c:v>
                </c:pt>
                <c:pt idx="125">
                  <c:v>0.98462300000000003</c:v>
                </c:pt>
                <c:pt idx="126">
                  <c:v>1.0474159999999999</c:v>
                </c:pt>
                <c:pt idx="127">
                  <c:v>1.053016</c:v>
                </c:pt>
                <c:pt idx="128">
                  <c:v>1.2721180000000001</c:v>
                </c:pt>
                <c:pt idx="129">
                  <c:v>1.2990809999999999</c:v>
                </c:pt>
                <c:pt idx="130">
                  <c:v>1.4894989999999999</c:v>
                </c:pt>
                <c:pt idx="131">
                  <c:v>1.473139</c:v>
                </c:pt>
                <c:pt idx="132">
                  <c:v>1.622393</c:v>
                </c:pt>
                <c:pt idx="133">
                  <c:v>1.531641</c:v>
                </c:pt>
                <c:pt idx="134">
                  <c:v>1.5426949999999999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35512"/>
        <c:axId val="581836688"/>
      </c:lineChart>
      <c:lineChart>
        <c:grouping val="standard"/>
        <c:varyColors val="0"/>
        <c:ser>
          <c:idx val="6"/>
          <c:order val="5"/>
          <c:tx>
            <c:strRef>
              <c:f>Vintages!$J$2</c:f>
              <c:strCache>
                <c:ptCount val="1"/>
                <c:pt idx="0">
                  <c:v>2016q3</c:v>
                </c:pt>
              </c:strCache>
            </c:strRef>
          </c:tx>
          <c:spPr>
            <a:ln w="15875" cap="rnd" cmpd="sng" algn="ctr">
              <a:solidFill>
                <a:schemeClr val="accent1"/>
              </a:solidFill>
              <a:prstDash val="solid"/>
              <a:round/>
            </a:ln>
            <a:effectLst/>
            <a:extLst/>
          </c:spPr>
          <c:marker>
            <c:symbol val="none"/>
          </c:marker>
          <c:cat>
            <c:numRef>
              <c:f>Vintages!$A$3:$A$137</c:f>
              <c:numCache>
                <c:formatCode>m/d/yyyy</c:formatCode>
                <c:ptCount val="135"/>
                <c:pt idx="0">
                  <c:v>31958</c:v>
                </c:pt>
                <c:pt idx="1">
                  <c:v>32050</c:v>
                </c:pt>
                <c:pt idx="2">
                  <c:v>32142</c:v>
                </c:pt>
                <c:pt idx="3">
                  <c:v>32233</c:v>
                </c:pt>
                <c:pt idx="4">
                  <c:v>32324</c:v>
                </c:pt>
                <c:pt idx="5">
                  <c:v>32416</c:v>
                </c:pt>
                <c:pt idx="6">
                  <c:v>32508</c:v>
                </c:pt>
                <c:pt idx="7">
                  <c:v>32598</c:v>
                </c:pt>
                <c:pt idx="8">
                  <c:v>32689</c:v>
                </c:pt>
                <c:pt idx="9">
                  <c:v>32781</c:v>
                </c:pt>
                <c:pt idx="10">
                  <c:v>32873</c:v>
                </c:pt>
                <c:pt idx="11">
                  <c:v>32963</c:v>
                </c:pt>
                <c:pt idx="12">
                  <c:v>33054</c:v>
                </c:pt>
                <c:pt idx="13">
                  <c:v>33146</c:v>
                </c:pt>
                <c:pt idx="14">
                  <c:v>33238</c:v>
                </c:pt>
                <c:pt idx="15">
                  <c:v>33328</c:v>
                </c:pt>
                <c:pt idx="16">
                  <c:v>33419</c:v>
                </c:pt>
                <c:pt idx="17">
                  <c:v>33511</c:v>
                </c:pt>
                <c:pt idx="18">
                  <c:v>33603</c:v>
                </c:pt>
                <c:pt idx="19">
                  <c:v>33694</c:v>
                </c:pt>
                <c:pt idx="20">
                  <c:v>33785</c:v>
                </c:pt>
                <c:pt idx="21">
                  <c:v>33877</c:v>
                </c:pt>
                <c:pt idx="22">
                  <c:v>33969</c:v>
                </c:pt>
                <c:pt idx="23">
                  <c:v>34059</c:v>
                </c:pt>
                <c:pt idx="24">
                  <c:v>34150</c:v>
                </c:pt>
                <c:pt idx="25">
                  <c:v>34242</c:v>
                </c:pt>
                <c:pt idx="26">
                  <c:v>34334</c:v>
                </c:pt>
                <c:pt idx="27">
                  <c:v>34424</c:v>
                </c:pt>
                <c:pt idx="28">
                  <c:v>34515</c:v>
                </c:pt>
                <c:pt idx="29">
                  <c:v>34607</c:v>
                </c:pt>
                <c:pt idx="30">
                  <c:v>34699</c:v>
                </c:pt>
                <c:pt idx="31">
                  <c:v>34789</c:v>
                </c:pt>
                <c:pt idx="32">
                  <c:v>34880</c:v>
                </c:pt>
                <c:pt idx="33">
                  <c:v>34972</c:v>
                </c:pt>
                <c:pt idx="34">
                  <c:v>35064</c:v>
                </c:pt>
                <c:pt idx="35">
                  <c:v>35155</c:v>
                </c:pt>
                <c:pt idx="36">
                  <c:v>35246</c:v>
                </c:pt>
                <c:pt idx="37">
                  <c:v>35338</c:v>
                </c:pt>
                <c:pt idx="38">
                  <c:v>35430</c:v>
                </c:pt>
                <c:pt idx="39">
                  <c:v>35520</c:v>
                </c:pt>
                <c:pt idx="40">
                  <c:v>35611</c:v>
                </c:pt>
                <c:pt idx="41">
                  <c:v>35703</c:v>
                </c:pt>
                <c:pt idx="42">
                  <c:v>35795</c:v>
                </c:pt>
                <c:pt idx="43">
                  <c:v>35885</c:v>
                </c:pt>
                <c:pt idx="44">
                  <c:v>35976</c:v>
                </c:pt>
                <c:pt idx="45">
                  <c:v>36068</c:v>
                </c:pt>
                <c:pt idx="46">
                  <c:v>36160</c:v>
                </c:pt>
                <c:pt idx="47">
                  <c:v>36250</c:v>
                </c:pt>
                <c:pt idx="48">
                  <c:v>36341</c:v>
                </c:pt>
                <c:pt idx="49">
                  <c:v>36433</c:v>
                </c:pt>
                <c:pt idx="50">
                  <c:v>36525</c:v>
                </c:pt>
                <c:pt idx="51">
                  <c:v>36616</c:v>
                </c:pt>
                <c:pt idx="52">
                  <c:v>36707</c:v>
                </c:pt>
                <c:pt idx="53">
                  <c:v>36799</c:v>
                </c:pt>
                <c:pt idx="54">
                  <c:v>36891</c:v>
                </c:pt>
                <c:pt idx="55">
                  <c:v>36981</c:v>
                </c:pt>
                <c:pt idx="56">
                  <c:v>37072</c:v>
                </c:pt>
                <c:pt idx="57">
                  <c:v>37164</c:v>
                </c:pt>
                <c:pt idx="58">
                  <c:v>37256</c:v>
                </c:pt>
                <c:pt idx="59">
                  <c:v>37346</c:v>
                </c:pt>
                <c:pt idx="60">
                  <c:v>37437</c:v>
                </c:pt>
                <c:pt idx="61">
                  <c:v>37529</c:v>
                </c:pt>
                <c:pt idx="62">
                  <c:v>37621</c:v>
                </c:pt>
                <c:pt idx="63">
                  <c:v>37711</c:v>
                </c:pt>
                <c:pt idx="64">
                  <c:v>37802</c:v>
                </c:pt>
                <c:pt idx="65">
                  <c:v>37894</c:v>
                </c:pt>
                <c:pt idx="66">
                  <c:v>37986</c:v>
                </c:pt>
                <c:pt idx="67">
                  <c:v>38077</c:v>
                </c:pt>
                <c:pt idx="68">
                  <c:v>38168</c:v>
                </c:pt>
                <c:pt idx="69">
                  <c:v>38260</c:v>
                </c:pt>
                <c:pt idx="70">
                  <c:v>38352</c:v>
                </c:pt>
                <c:pt idx="71">
                  <c:v>38442</c:v>
                </c:pt>
                <c:pt idx="72">
                  <c:v>38533</c:v>
                </c:pt>
                <c:pt idx="73">
                  <c:v>38625</c:v>
                </c:pt>
                <c:pt idx="74">
                  <c:v>38717</c:v>
                </c:pt>
                <c:pt idx="75">
                  <c:v>38807</c:v>
                </c:pt>
                <c:pt idx="76">
                  <c:v>38898</c:v>
                </c:pt>
                <c:pt idx="77">
                  <c:v>38990</c:v>
                </c:pt>
                <c:pt idx="78">
                  <c:v>39082</c:v>
                </c:pt>
                <c:pt idx="79">
                  <c:v>39172</c:v>
                </c:pt>
                <c:pt idx="80">
                  <c:v>39263</c:v>
                </c:pt>
                <c:pt idx="81">
                  <c:v>39355</c:v>
                </c:pt>
                <c:pt idx="82">
                  <c:v>39447</c:v>
                </c:pt>
                <c:pt idx="83">
                  <c:v>39538</c:v>
                </c:pt>
                <c:pt idx="84">
                  <c:v>39629</c:v>
                </c:pt>
                <c:pt idx="85">
                  <c:v>39721</c:v>
                </c:pt>
                <c:pt idx="86">
                  <c:v>39813</c:v>
                </c:pt>
                <c:pt idx="87">
                  <c:v>39903</c:v>
                </c:pt>
                <c:pt idx="88">
                  <c:v>39994</c:v>
                </c:pt>
                <c:pt idx="89">
                  <c:v>40086</c:v>
                </c:pt>
                <c:pt idx="90">
                  <c:v>40178</c:v>
                </c:pt>
                <c:pt idx="91">
                  <c:v>40268</c:v>
                </c:pt>
                <c:pt idx="92">
                  <c:v>40359</c:v>
                </c:pt>
                <c:pt idx="93">
                  <c:v>40451</c:v>
                </c:pt>
                <c:pt idx="94">
                  <c:v>40543</c:v>
                </c:pt>
                <c:pt idx="95">
                  <c:v>40633</c:v>
                </c:pt>
                <c:pt idx="96">
                  <c:v>40724</c:v>
                </c:pt>
                <c:pt idx="97">
                  <c:v>40816</c:v>
                </c:pt>
                <c:pt idx="98">
                  <c:v>40908</c:v>
                </c:pt>
                <c:pt idx="99">
                  <c:v>40999</c:v>
                </c:pt>
                <c:pt idx="100">
                  <c:v>41090</c:v>
                </c:pt>
                <c:pt idx="101">
                  <c:v>41182</c:v>
                </c:pt>
                <c:pt idx="102">
                  <c:v>41274</c:v>
                </c:pt>
                <c:pt idx="103">
                  <c:v>41364</c:v>
                </c:pt>
                <c:pt idx="104">
                  <c:v>41455</c:v>
                </c:pt>
                <c:pt idx="105">
                  <c:v>41547</c:v>
                </c:pt>
                <c:pt idx="106">
                  <c:v>41639</c:v>
                </c:pt>
                <c:pt idx="107">
                  <c:v>41729</c:v>
                </c:pt>
                <c:pt idx="108">
                  <c:v>41820</c:v>
                </c:pt>
                <c:pt idx="109">
                  <c:v>41912</c:v>
                </c:pt>
                <c:pt idx="110">
                  <c:v>42004</c:v>
                </c:pt>
                <c:pt idx="111">
                  <c:v>42094</c:v>
                </c:pt>
                <c:pt idx="112">
                  <c:v>42185</c:v>
                </c:pt>
                <c:pt idx="113">
                  <c:v>42277</c:v>
                </c:pt>
                <c:pt idx="114">
                  <c:v>42369</c:v>
                </c:pt>
                <c:pt idx="115">
                  <c:v>42460</c:v>
                </c:pt>
                <c:pt idx="116">
                  <c:v>42551</c:v>
                </c:pt>
                <c:pt idx="117">
                  <c:v>42643</c:v>
                </c:pt>
                <c:pt idx="118">
                  <c:v>42735</c:v>
                </c:pt>
                <c:pt idx="119">
                  <c:v>42825</c:v>
                </c:pt>
                <c:pt idx="120">
                  <c:v>42916</c:v>
                </c:pt>
                <c:pt idx="121">
                  <c:v>43008</c:v>
                </c:pt>
                <c:pt idx="122">
                  <c:v>43100</c:v>
                </c:pt>
                <c:pt idx="123">
                  <c:v>43190</c:v>
                </c:pt>
                <c:pt idx="124">
                  <c:v>43281</c:v>
                </c:pt>
                <c:pt idx="125">
                  <c:v>43373</c:v>
                </c:pt>
                <c:pt idx="126">
                  <c:v>43465</c:v>
                </c:pt>
                <c:pt idx="127">
                  <c:v>43555</c:v>
                </c:pt>
                <c:pt idx="128">
                  <c:v>43646</c:v>
                </c:pt>
                <c:pt idx="129">
                  <c:v>43738</c:v>
                </c:pt>
                <c:pt idx="130">
                  <c:v>43830</c:v>
                </c:pt>
                <c:pt idx="131">
                  <c:v>43921</c:v>
                </c:pt>
                <c:pt idx="132">
                  <c:v>44012</c:v>
                </c:pt>
                <c:pt idx="133">
                  <c:v>44104</c:v>
                </c:pt>
                <c:pt idx="134">
                  <c:v>44196</c:v>
                </c:pt>
              </c:numCache>
            </c:numRef>
          </c:cat>
          <c:val>
            <c:numRef>
              <c:f>Vintages!$J$3:$J$137</c:f>
              <c:numCache>
                <c:formatCode>General</c:formatCode>
                <c:ptCount val="135"/>
                <c:pt idx="0">
                  <c:v>4.2625200000000003</c:v>
                </c:pt>
                <c:pt idx="1">
                  <c:v>4.1397820000000003</c:v>
                </c:pt>
                <c:pt idx="2">
                  <c:v>4.9389940000000001</c:v>
                </c:pt>
                <c:pt idx="3">
                  <c:v>3.5367829999999998</c:v>
                </c:pt>
                <c:pt idx="4">
                  <c:v>5.6066570000000002</c:v>
                </c:pt>
                <c:pt idx="5">
                  <c:v>6.1541769999999998</c:v>
                </c:pt>
                <c:pt idx="6">
                  <c:v>7.4021720000000002</c:v>
                </c:pt>
                <c:pt idx="7">
                  <c:v>8.2783180000000005</c:v>
                </c:pt>
                <c:pt idx="8">
                  <c:v>7.4412180000000001</c:v>
                </c:pt>
                <c:pt idx="9">
                  <c:v>5.596902</c:v>
                </c:pt>
                <c:pt idx="10">
                  <c:v>4.0501139999999998</c:v>
                </c:pt>
                <c:pt idx="11">
                  <c:v>4.985525</c:v>
                </c:pt>
                <c:pt idx="12">
                  <c:v>4.8240749999999997</c:v>
                </c:pt>
                <c:pt idx="13">
                  <c:v>4.150474</c:v>
                </c:pt>
                <c:pt idx="14">
                  <c:v>1.6785030000000001</c:v>
                </c:pt>
                <c:pt idx="15">
                  <c:v>-0.64671100000000004</c:v>
                </c:pt>
                <c:pt idx="16">
                  <c:v>0.69501800000000002</c:v>
                </c:pt>
                <c:pt idx="17">
                  <c:v>0.53759900000000005</c:v>
                </c:pt>
                <c:pt idx="18">
                  <c:v>-0.88480599999999998</c:v>
                </c:pt>
                <c:pt idx="19">
                  <c:v>-0.83346900000000002</c:v>
                </c:pt>
                <c:pt idx="20">
                  <c:v>-0.41968499999999997</c:v>
                </c:pt>
                <c:pt idx="21">
                  <c:v>-0.69148299999999996</c:v>
                </c:pt>
                <c:pt idx="22">
                  <c:v>-0.18706600000000001</c:v>
                </c:pt>
                <c:pt idx="23">
                  <c:v>-0.570407</c:v>
                </c:pt>
                <c:pt idx="24">
                  <c:v>-9.8221000000000003E-2</c:v>
                </c:pt>
                <c:pt idx="25">
                  <c:v>2.9151E-2</c:v>
                </c:pt>
                <c:pt idx="26">
                  <c:v>1.163988</c:v>
                </c:pt>
                <c:pt idx="27">
                  <c:v>1.8619270000000001</c:v>
                </c:pt>
                <c:pt idx="28">
                  <c:v>4.0177259999999997</c:v>
                </c:pt>
                <c:pt idx="29">
                  <c:v>4.1357379999999999</c:v>
                </c:pt>
                <c:pt idx="30">
                  <c:v>5.556133</c:v>
                </c:pt>
                <c:pt idx="31">
                  <c:v>5.0670659999999996</c:v>
                </c:pt>
                <c:pt idx="32">
                  <c:v>4.2819799999999999</c:v>
                </c:pt>
                <c:pt idx="33">
                  <c:v>3.86253</c:v>
                </c:pt>
                <c:pt idx="34">
                  <c:v>3.349904</c:v>
                </c:pt>
                <c:pt idx="35">
                  <c:v>2.5021650000000002</c:v>
                </c:pt>
                <c:pt idx="36">
                  <c:v>3.8964789999999998</c:v>
                </c:pt>
                <c:pt idx="37">
                  <c:v>3.5136470000000002</c:v>
                </c:pt>
                <c:pt idx="38">
                  <c:v>3.6002839999999998</c:v>
                </c:pt>
                <c:pt idx="39">
                  <c:v>3.3503769999999999</c:v>
                </c:pt>
                <c:pt idx="40">
                  <c:v>4.6379640000000002</c:v>
                </c:pt>
                <c:pt idx="41">
                  <c:v>4.6599930000000001</c:v>
                </c:pt>
                <c:pt idx="42">
                  <c:v>4.0032730000000001</c:v>
                </c:pt>
                <c:pt idx="43">
                  <c:v>4.2079519999999997</c:v>
                </c:pt>
                <c:pt idx="44">
                  <c:v>4.0470709999999999</c:v>
                </c:pt>
                <c:pt idx="45">
                  <c:v>4.1205769999999999</c:v>
                </c:pt>
                <c:pt idx="46">
                  <c:v>3.5288430000000002</c:v>
                </c:pt>
                <c:pt idx="47">
                  <c:v>3.074837</c:v>
                </c:pt>
                <c:pt idx="48">
                  <c:v>3.414561</c:v>
                </c:pt>
                <c:pt idx="49">
                  <c:v>4.727684</c:v>
                </c:pt>
                <c:pt idx="50">
                  <c:v>5.8202670000000003</c:v>
                </c:pt>
                <c:pt idx="51">
                  <c:v>4.6764939999999999</c:v>
                </c:pt>
                <c:pt idx="52">
                  <c:v>7.4524790000000003</c:v>
                </c:pt>
                <c:pt idx="53">
                  <c:v>5.0007739999999998</c:v>
                </c:pt>
                <c:pt idx="54">
                  <c:v>4.2802920000000002</c:v>
                </c:pt>
                <c:pt idx="55">
                  <c:v>0.77292000000000005</c:v>
                </c:pt>
                <c:pt idx="56">
                  <c:v>-0.40275100000000003</c:v>
                </c:pt>
                <c:pt idx="57">
                  <c:v>-2.2713399999999999</c:v>
                </c:pt>
                <c:pt idx="58">
                  <c:v>-3.4762170000000001</c:v>
                </c:pt>
                <c:pt idx="59">
                  <c:v>-1.5618970000000001</c:v>
                </c:pt>
                <c:pt idx="60">
                  <c:v>-1.150412</c:v>
                </c:pt>
                <c:pt idx="61">
                  <c:v>-0.96314999999999995</c:v>
                </c:pt>
                <c:pt idx="62">
                  <c:v>-1.9162600000000001</c:v>
                </c:pt>
                <c:pt idx="63">
                  <c:v>-1.8137509999999999</c:v>
                </c:pt>
                <c:pt idx="64">
                  <c:v>-1.4057189999999999</c:v>
                </c:pt>
                <c:pt idx="65">
                  <c:v>-0.58682000000000001</c:v>
                </c:pt>
                <c:pt idx="66">
                  <c:v>-0.55579100000000004</c:v>
                </c:pt>
                <c:pt idx="67">
                  <c:v>-1.234758</c:v>
                </c:pt>
                <c:pt idx="68">
                  <c:v>-0.88732699999999998</c:v>
                </c:pt>
                <c:pt idx="69">
                  <c:v>0.43940200000000001</c:v>
                </c:pt>
                <c:pt idx="70">
                  <c:v>1.1377409999999999</c:v>
                </c:pt>
                <c:pt idx="71">
                  <c:v>2.0443760000000002</c:v>
                </c:pt>
                <c:pt idx="72">
                  <c:v>2.2161620000000002</c:v>
                </c:pt>
                <c:pt idx="73">
                  <c:v>3.1847880000000002</c:v>
                </c:pt>
                <c:pt idx="74">
                  <c:v>3.1692870000000002</c:v>
                </c:pt>
                <c:pt idx="75">
                  <c:v>4.6440549999999998</c:v>
                </c:pt>
                <c:pt idx="76">
                  <c:v>3.9424760000000001</c:v>
                </c:pt>
                <c:pt idx="77">
                  <c:v>3.5765060000000002</c:v>
                </c:pt>
                <c:pt idx="78">
                  <c:v>3.7882690000000001</c:v>
                </c:pt>
                <c:pt idx="79">
                  <c:v>2.498732</c:v>
                </c:pt>
                <c:pt idx="80">
                  <c:v>3.2859759999999998</c:v>
                </c:pt>
                <c:pt idx="81">
                  <c:v>2.5202049999999998</c:v>
                </c:pt>
                <c:pt idx="82">
                  <c:v>0.78955399999999998</c:v>
                </c:pt>
                <c:pt idx="83">
                  <c:v>-2.438609</c:v>
                </c:pt>
                <c:pt idx="84">
                  <c:v>-1.607246</c:v>
                </c:pt>
                <c:pt idx="85">
                  <c:v>-0.79107899999999998</c:v>
                </c:pt>
                <c:pt idx="86">
                  <c:v>-2.488429</c:v>
                </c:pt>
                <c:pt idx="87">
                  <c:v>-2.3693629999999999</c:v>
                </c:pt>
                <c:pt idx="88">
                  <c:v>-2.6689289999999999</c:v>
                </c:pt>
                <c:pt idx="89">
                  <c:v>-2.5828259999999998</c:v>
                </c:pt>
                <c:pt idx="90">
                  <c:v>-2.9826380000000001</c:v>
                </c:pt>
                <c:pt idx="91">
                  <c:v>-2.765952</c:v>
                </c:pt>
                <c:pt idx="92">
                  <c:v>-2.7408299999999999</c:v>
                </c:pt>
                <c:pt idx="93">
                  <c:v>-2.9164059999999998</c:v>
                </c:pt>
                <c:pt idx="94">
                  <c:v>-2.6451289999999998</c:v>
                </c:pt>
                <c:pt idx="95">
                  <c:v>-3.0474679999999998</c:v>
                </c:pt>
                <c:pt idx="96">
                  <c:v>-3.5349460000000001</c:v>
                </c:pt>
                <c:pt idx="97">
                  <c:v>-3.8303219999999998</c:v>
                </c:pt>
                <c:pt idx="98">
                  <c:v>-3.6089609999999999</c:v>
                </c:pt>
                <c:pt idx="99">
                  <c:v>-3.8187920000000002</c:v>
                </c:pt>
                <c:pt idx="100">
                  <c:v>-3.6508120000000002</c:v>
                </c:pt>
                <c:pt idx="101">
                  <c:v>-3.4437039999999999</c:v>
                </c:pt>
                <c:pt idx="102">
                  <c:v>-3.5910129999999998</c:v>
                </c:pt>
                <c:pt idx="103">
                  <c:v>-3.4585509999999999</c:v>
                </c:pt>
                <c:pt idx="104">
                  <c:v>-3.2030150000000002</c:v>
                </c:pt>
                <c:pt idx="105">
                  <c:v>-3.156574</c:v>
                </c:pt>
                <c:pt idx="106">
                  <c:v>-3.3574769999999998</c:v>
                </c:pt>
                <c:pt idx="107">
                  <c:v>-3.5548829999999998</c:v>
                </c:pt>
                <c:pt idx="108">
                  <c:v>-3.6445989999999999</c:v>
                </c:pt>
                <c:pt idx="109">
                  <c:v>-3.2930709999999999</c:v>
                </c:pt>
                <c:pt idx="110">
                  <c:v>-2.9792339999999999</c:v>
                </c:pt>
                <c:pt idx="111">
                  <c:v>-2.6186310000000002</c:v>
                </c:pt>
                <c:pt idx="112">
                  <c:v>-2.8631730000000002</c:v>
                </c:pt>
                <c:pt idx="113">
                  <c:v>-2.590722</c:v>
                </c:pt>
                <c:pt idx="114">
                  <c:v>-2.0249519999999999</c:v>
                </c:pt>
                <c:pt idx="115">
                  <c:v>-2.6420460000000001</c:v>
                </c:pt>
                <c:pt idx="116">
                  <c:v>-2.6286830000000001</c:v>
                </c:pt>
                <c:pt idx="117">
                  <c:v>-1.592665</c:v>
                </c:pt>
                <c:pt idx="118">
                  <c:v>-1.264438</c:v>
                </c:pt>
                <c:pt idx="119">
                  <c:v>-0.68310800000000005</c:v>
                </c:pt>
                <c:pt idx="120">
                  <c:v>-0.39525900000000003</c:v>
                </c:pt>
                <c:pt idx="121">
                  <c:v>-0.15024799999999999</c:v>
                </c:pt>
                <c:pt idx="122">
                  <c:v>0.13511500000000001</c:v>
                </c:pt>
                <c:pt idx="123">
                  <c:v>0.38143500000000002</c:v>
                </c:pt>
                <c:pt idx="124">
                  <c:v>0.59635700000000003</c:v>
                </c:pt>
                <c:pt idx="125">
                  <c:v>0.79006900000000002</c:v>
                </c:pt>
                <c:pt idx="126">
                  <c:v>1.0005660000000001</c:v>
                </c:pt>
                <c:pt idx="127">
                  <c:v>1.100654</c:v>
                </c:pt>
                <c:pt idx="128">
                  <c:v>1.2589220000000001</c:v>
                </c:pt>
                <c:pt idx="129">
                  <c:v>1.4270890000000001</c:v>
                </c:pt>
                <c:pt idx="130">
                  <c:v>1.406962</c:v>
                </c:pt>
                <c:pt idx="131">
                  <c:v>1.4758439999999999</c:v>
                </c:pt>
                <c:pt idx="132">
                  <c:v>1.506456</c:v>
                </c:pt>
                <c:pt idx="133">
                  <c:v>1.534016</c:v>
                </c:pt>
                <c:pt idx="134">
                  <c:v>1.584625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38648"/>
        <c:axId val="581837864"/>
      </c:lineChart>
      <c:dateAx>
        <c:axId val="581835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36688"/>
        <c:crosses val="min"/>
        <c:auto val="1"/>
        <c:lblOffset val="100"/>
        <c:baseTimeUnit val="months"/>
        <c:majorUnit val="60"/>
        <c:majorTimeUnit val="months"/>
      </c:dateAx>
      <c:valAx>
        <c:axId val="581836688"/>
        <c:scaling>
          <c:orientation val="minMax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prstClr val="black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35512"/>
        <c:crosses val="autoZero"/>
        <c:crossBetween val="between"/>
      </c:valAx>
      <c:valAx>
        <c:axId val="581837864"/>
        <c:scaling>
          <c:orientation val="minMax"/>
          <c:max val="10"/>
          <c:min val="-4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rgbClr val="000000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900" b="0" i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1838648"/>
        <c:crosses val="max"/>
        <c:crossBetween val="between"/>
        <c:majorUnit val="2"/>
        <c:minorUnit val="0.4"/>
      </c:valAx>
      <c:dateAx>
        <c:axId val="581838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81837864"/>
        <c:crosses val="min"/>
        <c:auto val="1"/>
        <c:lblOffset val="100"/>
        <c:baseTimeUnit val="months"/>
      </c:dateAx>
      <c:spPr>
        <a:blipFill>
          <a:blip xmlns:r="http://schemas.openxmlformats.org/officeDocument/2006/relationships" r:embed="rId1"/>
          <a:stretch>
            <a:fillRect/>
          </a:stretch>
        </a:blipFill>
        <a:ln w="22225">
          <a:noFill/>
          <a:round/>
        </a:ln>
        <a:effectLst/>
        <a:extLst>
          <a:ext uri="{91240B29-F687-4F45-9708-019B960494DF}">
            <a14:hiddenLine xmlns:a14="http://schemas.microsoft.com/office/drawing/2010/main" w="22225">
              <a:solidFill>
                <a:srgbClr val="000000"/>
              </a:solidFill>
              <a:round/>
            </a14:hiddenLine>
          </a:ext>
        </a:extLst>
      </c:spPr>
    </c:plotArea>
    <c:legend>
      <c:legendPos val="r"/>
      <c:legendEntry>
        <c:idx val="0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900" b="0" i="0"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ayout>
        <c:manualLayout>
          <c:xMode val="edge"/>
          <c:yMode val="edge"/>
          <c:x val="0.72373978402141625"/>
          <c:y val="8.3069830911550943E-2"/>
          <c:w val="0.20339762669010775"/>
          <c:h val="0.38803141937274044"/>
        </c:manualLayout>
      </c:layout>
      <c:overlay val="0"/>
      <c:spPr>
        <a:ln w="6350">
          <a:noFill/>
        </a:ln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9" tint="0.39994506668294322"/>
  </sheetPr>
  <sheetViews>
    <sheetView zoomScale="265" workbookViewId="0"/>
  </sheetViews>
  <pageMargins left="3.2487500000000002" right="3.2487500000000002" top="2.7279166666666672" bottom="2.7279166666666672" header="0" footer="0"/>
  <pageSetup orientation="landscape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9" tint="0.39994506668294322"/>
  </sheetPr>
  <sheetViews>
    <sheetView zoomScale="333" workbookViewId="0" zoomToFit="1"/>
  </sheetViews>
  <pageMargins left="3.2487500000000002" right="3.2487500000000002" top="2.7279166666666672" bottom="2.7279166666666672" header="0" footer="0"/>
  <pageSetup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007689" cy="2674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" name="FRBMDKey" descr="FRBChart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3" name="FRBClassification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4" name="FRBMDTemplate" descr="Fals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/>
            <a:t>Economic Letter</a:t>
          </a:r>
        </a:p>
      </cdr:txBody>
    </cdr:sp>
  </cdr:relSizeAnchor>
  <cdr:relSizeAnchor xmlns:cdr="http://schemas.openxmlformats.org/drawingml/2006/chartDrawing">
    <cdr:from>
      <cdr:x>0.0217</cdr:x>
      <cdr:y>0.10251</cdr:y>
    </cdr:from>
    <cdr:to>
      <cdr:x>0.0597</cdr:x>
      <cdr:y>0.11985</cdr:y>
    </cdr:to>
    <cdr:sp macro="" textlink="">
      <cdr:nvSpPr>
        <cdr:cNvPr id="5" name="contact" hidden="1"/>
        <cdr:cNvSpPr txBox="1"/>
      </cdr:nvSpPr>
      <cdr:spPr>
        <a:xfrm xmlns:a="http://schemas.openxmlformats.org/drawingml/2006/main">
          <a:off x="188193" y="645371"/>
          <a:ext cx="329513" cy="109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700" b="0" i="0" u="none">
              <a:solidFill>
                <a:srgbClr val="000000"/>
              </a:solidFill>
              <a:latin typeface="Verdana"/>
            </a:rPr>
            <a:t>contact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0.90573</cdr:x>
      <cdr:y>0.04842</cdr:y>
    </cdr:to>
    <cdr:sp macro="" textlink="">
      <cdr:nvSpPr>
        <cdr:cNvPr id="9" name="xlabel" hidden="1"/>
        <cdr:cNvSpPr txBox="1"/>
      </cdr:nvSpPr>
      <cdr:spPr>
        <a:xfrm xmlns:a="http://schemas.openxmlformats.org/drawingml/2006/main">
          <a:off x="23472" y="21565"/>
          <a:ext cx="3605591" cy="10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000000"/>
              </a:solidFill>
              <a:latin typeface="Verdana"/>
            </a:rPr>
            <a:t>Xlabel</a:t>
          </a:r>
        </a:p>
      </cdr:txBody>
    </cdr:sp>
  </cdr:relSizeAnchor>
  <cdr:relSizeAnchor xmlns:cdr="http://schemas.openxmlformats.org/drawingml/2006/chartDrawing">
    <cdr:from>
      <cdr:x>0.01268</cdr:x>
      <cdr:y>0.01901</cdr:y>
    </cdr:from>
    <cdr:to>
      <cdr:x>0.26268</cdr:x>
      <cdr:y>0.12915</cdr:y>
    </cdr:to>
    <cdr:sp macro="" textlink="">
      <cdr:nvSpPr>
        <cdr:cNvPr id="10" name="ylabelleft"/>
        <cdr:cNvSpPr txBox="1"/>
      </cdr:nvSpPr>
      <cdr:spPr>
        <a:xfrm xmlns:a="http://schemas.openxmlformats.org/drawingml/2006/main">
          <a:off x="50800" y="50800"/>
          <a:ext cx="1001700" cy="294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900" b="0" i="0" u="none">
              <a:solidFill>
                <a:srgbClr val="000000"/>
              </a:solidFill>
              <a:latin typeface="Verdana"/>
            </a:rPr>
            <a:t>Percentage</a:t>
          </a:r>
        </a:p>
        <a:p xmlns:a="http://schemas.openxmlformats.org/drawingml/2006/main">
          <a:pPr algn="l"/>
          <a:r>
            <a:rPr lang="en-US" sz="900" b="0" i="0" u="none">
              <a:solidFill>
                <a:srgbClr val="000000"/>
              </a:solidFill>
              <a:latin typeface="Verdana"/>
            </a:rPr>
            <a:t>Points</a:t>
          </a:r>
        </a:p>
      </cdr:txBody>
    </cdr:sp>
  </cdr:relSizeAnchor>
  <cdr:relSizeAnchor xmlns:cdr="http://schemas.openxmlformats.org/drawingml/2006/chartDrawing">
    <cdr:from>
      <cdr:x>0.75</cdr:x>
      <cdr:y>0.06859</cdr:y>
    </cdr:from>
    <cdr:to>
      <cdr:x>1</cdr:x>
      <cdr:y>0.10893</cdr:y>
    </cdr:to>
    <cdr:sp macro="" textlink="">
      <cdr:nvSpPr>
        <cdr:cNvPr id="11" name="ylabelright" hidden="1"/>
        <cdr:cNvSpPr txBox="1"/>
      </cdr:nvSpPr>
      <cdr:spPr>
        <a:xfrm xmlns:a="http://schemas.openxmlformats.org/drawingml/2006/main">
          <a:off x="6555014" y="431800"/>
          <a:ext cx="2168072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en-US" sz="900" b="0" i="0" u="none">
              <a:solidFill>
                <a:srgbClr val="000000"/>
              </a:solidFill>
              <a:latin typeface="Verdana"/>
            </a:rPr>
            <a:t>YLabelRight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2" name="FRBMDSeriesMarkers: Median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4" name="FRBMDSeriesMarkers: Prc_05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6" name="FRBMDSeriesMarkers: 5 to 15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8" name="FRBMDSeriesMarkers: 15 to 85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0.92315</cdr:x>
      <cdr:y>0.34223</cdr:y>
    </cdr:from>
    <cdr:to>
      <cdr:x>0.98324</cdr:x>
      <cdr:y>0.38886</cdr:y>
    </cdr:to>
    <cdr:sp macro="" textlink="">
      <cdr:nvSpPr>
        <cdr:cNvPr id="19" name="SeriesLabel: 15 to 85"/>
        <cdr:cNvSpPr txBox="1"/>
      </cdr:nvSpPr>
      <cdr:spPr>
        <a:xfrm xmlns:a="http://schemas.openxmlformats.org/drawingml/2006/main">
          <a:off x="3699695" y="915177"/>
          <a:ext cx="240835" cy="124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800" b="0" i="0" u="none">
              <a:solidFill>
                <a:srgbClr val="3E89A4"/>
              </a:solidFill>
              <a:latin typeface="Verdana"/>
            </a:rPr>
            <a:t>90%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0" name="FRBMDSeriesMarkers: 85 to 95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0.90878</cdr:x>
      <cdr:y>0.4498</cdr:y>
    </cdr:from>
    <cdr:to>
      <cdr:x>0.96887</cdr:x>
      <cdr:y>0.49644</cdr:y>
    </cdr:to>
    <cdr:sp macro="" textlink="">
      <cdr:nvSpPr>
        <cdr:cNvPr id="21" name="SeriesLabel: 85 to 95"/>
        <cdr:cNvSpPr txBox="1"/>
      </cdr:nvSpPr>
      <cdr:spPr>
        <a:xfrm xmlns:a="http://schemas.openxmlformats.org/drawingml/2006/main">
          <a:off x="3642088" y="1202855"/>
          <a:ext cx="240835" cy="124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800" b="0" i="0" u="none">
              <a:solidFill>
                <a:srgbClr val="275667"/>
              </a:solidFill>
              <a:latin typeface="Verdana"/>
            </a:rPr>
            <a:t>70%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2" name="FRBMDAxes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3" name="FRBPixelSiz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 i="1"/>
            <a:t>280*FRB*420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4" name="FRBMDRecession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/>
            <a:t>6/1/1987!*FRB*!1/1/2021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5" name="FRBMDHlin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 b="1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7" name="FRBMDVlin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0.08402</cdr:x>
      <cdr:y>0.15515</cdr:y>
    </cdr:from>
    <cdr:to>
      <cdr:x>0.08402</cdr:x>
      <cdr:y>0.91221</cdr:y>
    </cdr:to>
    <cdr:cxnSp macro="">
      <cdr:nvCxnSpPr>
        <cdr:cNvPr id="28" name="FRBMDVlineConnector" hidden="1"/>
        <cdr:cNvCxnSpPr/>
      </cdr:nvCxnSpPr>
      <cdr:spPr>
        <a:xfrm xmlns:a="http://schemas.openxmlformats.org/drawingml/2006/main">
          <a:off x="336663" y="414633"/>
          <a:ext cx="0" cy="2023267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9" name="FRBEvents" descr="!*FRB*!!*FRB*!!*FRB*!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0.01268</cdr:x>
      <cdr:y>0.01901</cdr:y>
    </cdr:from>
    <cdr:to>
      <cdr:x>0.32964</cdr:x>
      <cdr:y>0.07128</cdr:y>
    </cdr:to>
    <cdr:sp macro="" textlink="">
      <cdr:nvSpPr>
        <cdr:cNvPr id="30" name="source" hidden="1"/>
        <cdr:cNvSpPr txBox="1"/>
      </cdr:nvSpPr>
      <cdr:spPr>
        <a:xfrm xmlns:a="http://schemas.openxmlformats.org/drawingml/2006/main">
          <a:off x="50800" y="50800"/>
          <a:ext cx="1270000" cy="139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700" b="0" i="0" u="none">
              <a:solidFill>
                <a:srgbClr val="000000"/>
              </a:solidFill>
              <a:latin typeface="Verdana"/>
            </a:rPr>
            <a:t>Source: </a:t>
          </a:r>
        </a:p>
      </cdr:txBody>
    </cdr:sp>
  </cdr:relSizeAnchor>
  <cdr:relSizeAnchor xmlns:cdr="http://schemas.openxmlformats.org/drawingml/2006/chartDrawing">
    <cdr:from>
      <cdr:x>0.01268</cdr:x>
      <cdr:y>0.01901</cdr:y>
    </cdr:from>
    <cdr:to>
      <cdr:x>0.32964</cdr:x>
      <cdr:y>0.08079</cdr:y>
    </cdr:to>
    <cdr:sp macro="" textlink="">
      <cdr:nvSpPr>
        <cdr:cNvPr id="31" name="subtitle" hidden="1"/>
        <cdr:cNvSpPr txBox="1"/>
      </cdr:nvSpPr>
      <cdr:spPr>
        <a:xfrm xmlns:a="http://schemas.openxmlformats.org/drawingml/2006/main">
          <a:off x="50800" y="50800"/>
          <a:ext cx="12700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000000"/>
              </a:solidFill>
              <a:latin typeface="Verdana"/>
            </a:rPr>
            <a:t>subtitle</a:t>
          </a:r>
        </a:p>
      </cdr:txBody>
    </cdr:sp>
  </cdr:relSizeAnchor>
  <cdr:relSizeAnchor xmlns:cdr="http://schemas.openxmlformats.org/drawingml/2006/chartDrawing">
    <cdr:from>
      <cdr:x>8.1532E-17</cdr:x>
      <cdr:y>0.01901</cdr:y>
    </cdr:from>
    <cdr:to>
      <cdr:x>1</cdr:x>
      <cdr:y>0.08791</cdr:y>
    </cdr:to>
    <cdr:sp macro="" textlink="">
      <cdr:nvSpPr>
        <cdr:cNvPr id="32" name="title" hidden="1"/>
        <cdr:cNvSpPr txBox="1"/>
      </cdr:nvSpPr>
      <cdr:spPr>
        <a:xfrm xmlns:a="http://schemas.openxmlformats.org/drawingml/2006/main">
          <a:off x="50800" y="50800"/>
          <a:ext cx="4006798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50" b="1" i="0" u="none">
              <a:solidFill>
                <a:srgbClr val="000000"/>
              </a:solidFill>
              <a:latin typeface="Verdana"/>
            </a:rPr>
            <a:t>title</a:t>
          </a:r>
        </a:p>
      </cdr:txBody>
    </cdr:sp>
  </cdr:relSizeAnchor>
  <cdr:relSizeAnchor xmlns:cdr="http://schemas.openxmlformats.org/drawingml/2006/chartDrawing">
    <cdr:from>
      <cdr:x>0.48256</cdr:x>
      <cdr:y>0.51734</cdr:y>
    </cdr:from>
    <cdr:to>
      <cdr:x>0.58536</cdr:x>
      <cdr:y>0.56984</cdr:y>
    </cdr:to>
    <cdr:sp macro="" textlink="">
      <cdr:nvSpPr>
        <cdr:cNvPr id="33" name="SeriesLabel: Median" hidden="1"/>
        <cdr:cNvSpPr txBox="1"/>
      </cdr:nvSpPr>
      <cdr:spPr>
        <a:xfrm xmlns:a="http://schemas.openxmlformats.org/drawingml/2006/main">
          <a:off x="1933505" y="1382596"/>
          <a:ext cx="411908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latin typeface="Verdana"/>
            </a:rPr>
            <a:t>Median</a:t>
          </a:r>
        </a:p>
      </cdr:txBody>
    </cdr:sp>
  </cdr:relSizeAnchor>
  <cdr:relSizeAnchor xmlns:cdr="http://schemas.openxmlformats.org/drawingml/2006/chartDrawing">
    <cdr:from>
      <cdr:x>0.48416</cdr:x>
      <cdr:y>0.51734</cdr:y>
    </cdr:from>
    <cdr:to>
      <cdr:x>0.58375</cdr:x>
      <cdr:y>0.56984</cdr:y>
    </cdr:to>
    <cdr:sp macro="" textlink="">
      <cdr:nvSpPr>
        <cdr:cNvPr id="34" name="SeriesLabel: Prc_05" hidden="1"/>
        <cdr:cNvSpPr txBox="1"/>
      </cdr:nvSpPr>
      <cdr:spPr>
        <a:xfrm xmlns:a="http://schemas.openxmlformats.org/drawingml/2006/main">
          <a:off x="1939948" y="1382596"/>
          <a:ext cx="399020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latin typeface="Verdana"/>
            </a:rPr>
            <a:t>Prc_05</a:t>
          </a:r>
        </a:p>
      </cdr:txBody>
    </cdr:sp>
  </cdr:relSizeAnchor>
  <cdr:relSizeAnchor xmlns:cdr="http://schemas.openxmlformats.org/drawingml/2006/chartDrawing">
    <cdr:from>
      <cdr:x>0.48196</cdr:x>
      <cdr:y>0.51734</cdr:y>
    </cdr:from>
    <cdr:to>
      <cdr:x>0.58596</cdr:x>
      <cdr:y>0.56984</cdr:y>
    </cdr:to>
    <cdr:sp macro="" textlink="">
      <cdr:nvSpPr>
        <cdr:cNvPr id="35" name="SeriesLabel: 5 to 15" hidden="1"/>
        <cdr:cNvSpPr txBox="1"/>
      </cdr:nvSpPr>
      <cdr:spPr>
        <a:xfrm xmlns:a="http://schemas.openxmlformats.org/drawingml/2006/main">
          <a:off x="1931100" y="1382596"/>
          <a:ext cx="416717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latin typeface="Verdana"/>
            </a:rPr>
            <a:t>5 to 15</a:t>
          </a:r>
        </a:p>
      </cdr:txBody>
    </cdr:sp>
  </cdr:relSizeAnchor>
  <cdr:relSizeAnchor xmlns:cdr="http://schemas.openxmlformats.org/drawingml/2006/chartDrawing">
    <cdr:from>
      <cdr:x>0.08401</cdr:x>
      <cdr:y>0.57576</cdr:y>
    </cdr:from>
    <cdr:to>
      <cdr:x>0.98389</cdr:x>
      <cdr:y>0.57576</cdr:y>
    </cdr:to>
    <cdr:cxnSp macro="">
      <cdr:nvCxnSpPr>
        <cdr:cNvPr id="36" name="FRBMDHlineConnector"/>
        <cdr:cNvCxnSpPr/>
      </cdr:nvCxnSpPr>
      <cdr:spPr>
        <a:xfrm xmlns:a="http://schemas.openxmlformats.org/drawingml/2006/main">
          <a:off x="336677" y="1539699"/>
          <a:ext cx="3606453" cy="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4004505" cy="26715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" name="FRBMDKey" descr="FRBChart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3" name="FRBClassification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4" name="FRBMDTemplate" descr="Fals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/>
            <a:t>Economic Letter</a:t>
          </a:r>
        </a:p>
      </cdr:txBody>
    </cdr:sp>
  </cdr:relSizeAnchor>
  <cdr:relSizeAnchor xmlns:cdr="http://schemas.openxmlformats.org/drawingml/2006/chartDrawing">
    <cdr:from>
      <cdr:x>0.0217</cdr:x>
      <cdr:y>0.10251</cdr:y>
    </cdr:from>
    <cdr:to>
      <cdr:x>0.0597</cdr:x>
      <cdr:y>0.11985</cdr:y>
    </cdr:to>
    <cdr:sp macro="" textlink="">
      <cdr:nvSpPr>
        <cdr:cNvPr id="5" name="contact" hidden="1"/>
        <cdr:cNvSpPr txBox="1"/>
      </cdr:nvSpPr>
      <cdr:spPr>
        <a:xfrm xmlns:a="http://schemas.openxmlformats.org/drawingml/2006/main">
          <a:off x="188193" y="645371"/>
          <a:ext cx="329513" cy="109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700" b="0" i="0" u="none">
              <a:solidFill>
                <a:srgbClr val="000000"/>
              </a:solidFill>
              <a:latin typeface="Verdana"/>
            </a:rPr>
            <a:t>contact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0.90576</cdr:x>
      <cdr:y>0.04842</cdr:y>
    </cdr:to>
    <cdr:sp macro="" textlink="">
      <cdr:nvSpPr>
        <cdr:cNvPr id="9" name="xlabel" hidden="1"/>
        <cdr:cNvSpPr txBox="1"/>
      </cdr:nvSpPr>
      <cdr:spPr>
        <a:xfrm xmlns:a="http://schemas.openxmlformats.org/drawingml/2006/main">
          <a:off x="23491" y="21609"/>
          <a:ext cx="3607640" cy="108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000000"/>
              </a:solidFill>
              <a:latin typeface="Verdana"/>
            </a:rPr>
            <a:t>Xlabel</a:t>
          </a:r>
        </a:p>
      </cdr:txBody>
    </cdr:sp>
  </cdr:relSizeAnchor>
  <cdr:relSizeAnchor xmlns:cdr="http://schemas.openxmlformats.org/drawingml/2006/chartDrawing">
    <cdr:from>
      <cdr:x>0.01267</cdr:x>
      <cdr:y>0.01897</cdr:y>
    </cdr:from>
    <cdr:to>
      <cdr:x>0.26267</cdr:x>
      <cdr:y>0.13648</cdr:y>
    </cdr:to>
    <cdr:sp macro="" textlink="">
      <cdr:nvSpPr>
        <cdr:cNvPr id="10" name="ylabelleft"/>
        <cdr:cNvSpPr txBox="1"/>
      </cdr:nvSpPr>
      <cdr:spPr>
        <a:xfrm xmlns:a="http://schemas.openxmlformats.org/drawingml/2006/main">
          <a:off x="50800" y="50800"/>
          <a:ext cx="1002229" cy="314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900" b="0" i="0" u="none">
              <a:solidFill>
                <a:srgbClr val="000000"/>
              </a:solidFill>
              <a:latin typeface="Verdana"/>
            </a:rPr>
            <a:t>Percentage</a:t>
          </a:r>
        </a:p>
        <a:p xmlns:a="http://schemas.openxmlformats.org/drawingml/2006/main">
          <a:pPr algn="l"/>
          <a:r>
            <a:rPr lang="en-US" sz="900" b="0" i="0" u="none">
              <a:solidFill>
                <a:srgbClr val="000000"/>
              </a:solidFill>
              <a:latin typeface="Verdana"/>
            </a:rPr>
            <a:t>Points</a:t>
          </a:r>
        </a:p>
      </cdr:txBody>
    </cdr:sp>
  </cdr:relSizeAnchor>
  <cdr:relSizeAnchor xmlns:cdr="http://schemas.openxmlformats.org/drawingml/2006/chartDrawing">
    <cdr:from>
      <cdr:x>0.75</cdr:x>
      <cdr:y>0.06859</cdr:y>
    </cdr:from>
    <cdr:to>
      <cdr:x>1</cdr:x>
      <cdr:y>0.10893</cdr:y>
    </cdr:to>
    <cdr:sp macro="" textlink="">
      <cdr:nvSpPr>
        <cdr:cNvPr id="11" name="ylabelright" hidden="1"/>
        <cdr:cNvSpPr txBox="1"/>
      </cdr:nvSpPr>
      <cdr:spPr>
        <a:xfrm xmlns:a="http://schemas.openxmlformats.org/drawingml/2006/main">
          <a:off x="6555014" y="431800"/>
          <a:ext cx="2168072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en-US" sz="900" b="0" i="0" u="none">
              <a:solidFill>
                <a:srgbClr val="000000"/>
              </a:solidFill>
              <a:latin typeface="Verdana"/>
            </a:rPr>
            <a:t>YLabelRight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2" name="FRBMDSeriesMarkers: 2006q4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0.45476</cdr:x>
      <cdr:y>0.43332</cdr:y>
    </cdr:from>
    <cdr:to>
      <cdr:x>0.56423</cdr:x>
      <cdr:y>0.48582</cdr:y>
    </cdr:to>
    <cdr:sp macro="" textlink="">
      <cdr:nvSpPr>
        <cdr:cNvPr id="13" name="SeriesLabel: 2006q4" hidden="1"/>
        <cdr:cNvSpPr txBox="1"/>
      </cdr:nvSpPr>
      <cdr:spPr>
        <a:xfrm xmlns:a="http://schemas.openxmlformats.org/drawingml/2006/main">
          <a:off x="1822125" y="1158058"/>
          <a:ext cx="438646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4F81BD"/>
              </a:solidFill>
              <a:latin typeface="Verdana" panose="020B0604030504040204" pitchFamily="34" charset="0"/>
            </a:rPr>
            <a:t>2006q4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4" name="FRBMDSeriesMarkers: 2008q4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0.45476</cdr:x>
      <cdr:y>0.43332</cdr:y>
    </cdr:from>
    <cdr:to>
      <cdr:x>0.56423</cdr:x>
      <cdr:y>0.48582</cdr:y>
    </cdr:to>
    <cdr:sp macro="" textlink="">
      <cdr:nvSpPr>
        <cdr:cNvPr id="15" name="SeriesLabel: 2008q4" hidden="1"/>
        <cdr:cNvSpPr txBox="1"/>
      </cdr:nvSpPr>
      <cdr:spPr>
        <a:xfrm xmlns:a="http://schemas.openxmlformats.org/drawingml/2006/main">
          <a:off x="1822125" y="1158058"/>
          <a:ext cx="438646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C0504D"/>
              </a:solidFill>
              <a:latin typeface="Verdana" panose="020B0604030504040204" pitchFamily="34" charset="0"/>
            </a:rPr>
            <a:t>2008q4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18" name="FRBMDSeriesMarkers: 2012q4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0.45476</cdr:x>
      <cdr:y>0.43332</cdr:y>
    </cdr:from>
    <cdr:to>
      <cdr:x>0.56423</cdr:x>
      <cdr:y>0.48582</cdr:y>
    </cdr:to>
    <cdr:sp macro="" textlink="">
      <cdr:nvSpPr>
        <cdr:cNvPr id="19" name="SeriesLabel: 2012q4" hidden="1"/>
        <cdr:cNvSpPr txBox="1"/>
      </cdr:nvSpPr>
      <cdr:spPr>
        <a:xfrm xmlns:a="http://schemas.openxmlformats.org/drawingml/2006/main">
          <a:off x="1822125" y="1158058"/>
          <a:ext cx="438646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8064A2"/>
              </a:solidFill>
              <a:latin typeface="Verdana" panose="020B0604030504040204" pitchFamily="34" charset="0"/>
            </a:rPr>
            <a:t>2012q4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0" name="FRBMDSeriesMarkers: 2015q3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0.45476</cdr:x>
      <cdr:y>0.43332</cdr:y>
    </cdr:from>
    <cdr:to>
      <cdr:x>0.56423</cdr:x>
      <cdr:y>0.48582</cdr:y>
    </cdr:to>
    <cdr:sp macro="" textlink="">
      <cdr:nvSpPr>
        <cdr:cNvPr id="21" name="SeriesLabel: 2015q3" hidden="1"/>
        <cdr:cNvSpPr txBox="1"/>
      </cdr:nvSpPr>
      <cdr:spPr>
        <a:xfrm xmlns:a="http://schemas.openxmlformats.org/drawingml/2006/main">
          <a:off x="1822125" y="1158058"/>
          <a:ext cx="438646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4BACC6"/>
              </a:solidFill>
              <a:latin typeface="Verdana" panose="020B0604030504040204" pitchFamily="34" charset="0"/>
            </a:rPr>
            <a:t>2015q3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4" name="FRBMDAxes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 i="0"/>
            <a:t>True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5" name="FRBPixelSiz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 i="1"/>
            <a:t>280*FRB*420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6" name="FRBMDRecession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100"/>
            <a:t>6/1/1987!*FRB*!1/1/2021</a:t>
          </a:r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7" name="FRBMDHlin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 b="1"/>
        </a:p>
      </cdr:txBody>
    </cdr: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29" name="FRBMDVline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0.08399</cdr:x>
      <cdr:y>0.16242</cdr:y>
    </cdr:from>
    <cdr:to>
      <cdr:x>0.08399</cdr:x>
      <cdr:y>0.91238</cdr:y>
    </cdr:to>
    <cdr:cxnSp macro="">
      <cdr:nvCxnSpPr>
        <cdr:cNvPr id="30" name="FRBMDVlineConnector" hidden="1"/>
        <cdr:cNvCxnSpPr/>
      </cdr:nvCxnSpPr>
      <cdr:spPr>
        <a:xfrm xmlns:a="http://schemas.openxmlformats.org/drawingml/2006/main">
          <a:off x="336697" y="434927"/>
          <a:ext cx="0" cy="2008174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0.00586</cdr:x>
      <cdr:y>0.00807</cdr:y>
    </cdr:from>
    <cdr:to>
      <cdr:x>0.1523</cdr:x>
      <cdr:y>0.2098</cdr:y>
    </cdr:to>
    <cdr:sp macro="" textlink="">
      <cdr:nvSpPr>
        <cdr:cNvPr id="31" name="FRBEvents" descr="!*FRB*!!*FRB*!!*FRB*!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0.01268</cdr:x>
      <cdr:y>0.01901</cdr:y>
    </cdr:from>
    <cdr:to>
      <cdr:x>0.32964</cdr:x>
      <cdr:y>0.08079</cdr:y>
    </cdr:to>
    <cdr:sp macro="" textlink="">
      <cdr:nvSpPr>
        <cdr:cNvPr id="32" name="subtitle" hidden="1"/>
        <cdr:cNvSpPr txBox="1"/>
      </cdr:nvSpPr>
      <cdr:spPr>
        <a:xfrm xmlns:a="http://schemas.openxmlformats.org/drawingml/2006/main">
          <a:off x="50800" y="50800"/>
          <a:ext cx="12700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000000"/>
              </a:solidFill>
              <a:latin typeface="Verdana"/>
            </a:rPr>
            <a:t>subtitle</a:t>
          </a:r>
        </a:p>
      </cdr:txBody>
    </cdr:sp>
  </cdr:relSizeAnchor>
  <cdr:relSizeAnchor xmlns:cdr="http://schemas.openxmlformats.org/drawingml/2006/chartDrawing">
    <cdr:from>
      <cdr:x>0</cdr:x>
      <cdr:y>0.01897</cdr:y>
    </cdr:from>
    <cdr:to>
      <cdr:x>1</cdr:x>
      <cdr:y>0.08787</cdr:y>
    </cdr:to>
    <cdr:sp macro="" textlink="">
      <cdr:nvSpPr>
        <cdr:cNvPr id="33" name="title" hidden="1"/>
        <cdr:cNvSpPr txBox="1"/>
      </cdr:nvSpPr>
      <cdr:spPr>
        <a:xfrm xmlns:a="http://schemas.openxmlformats.org/drawingml/2006/main">
          <a:off x="0" y="50800"/>
          <a:ext cx="4008916" cy="184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50" b="1" i="0" u="none">
              <a:solidFill>
                <a:srgbClr val="000000"/>
              </a:solidFill>
              <a:latin typeface="Verdana"/>
            </a:rPr>
            <a:t>title</a:t>
          </a:r>
        </a:p>
      </cdr:txBody>
    </cdr:sp>
  </cdr:relSizeAnchor>
  <cdr:relSizeAnchor xmlns:cdr="http://schemas.openxmlformats.org/drawingml/2006/chartDrawing">
    <cdr:from>
      <cdr:x>0.01268</cdr:x>
      <cdr:y>0.01901</cdr:y>
    </cdr:from>
    <cdr:to>
      <cdr:x>0.32964</cdr:x>
      <cdr:y>0.07128</cdr:y>
    </cdr:to>
    <cdr:sp macro="" textlink="">
      <cdr:nvSpPr>
        <cdr:cNvPr id="34" name="source" hidden="1"/>
        <cdr:cNvSpPr txBox="1"/>
      </cdr:nvSpPr>
      <cdr:spPr>
        <a:xfrm xmlns:a="http://schemas.openxmlformats.org/drawingml/2006/main">
          <a:off x="50800" y="50800"/>
          <a:ext cx="1270000" cy="139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700" b="0" i="0" u="none">
              <a:solidFill>
                <a:srgbClr val="000000"/>
              </a:solidFill>
              <a:latin typeface="Verdana"/>
            </a:rPr>
            <a:t>Source: </a:t>
          </a:r>
        </a:p>
      </cdr:txBody>
    </cdr:sp>
  </cdr:relSizeAnchor>
  <cdr:relSizeAnchor xmlns:cdr="http://schemas.openxmlformats.org/drawingml/2006/chartDrawing">
    <cdr:from>
      <cdr:x>0.08406</cdr:x>
      <cdr:y>0.69798</cdr:y>
    </cdr:from>
    <cdr:to>
      <cdr:x>0.98389</cdr:x>
      <cdr:y>0.69798</cdr:y>
    </cdr:to>
    <cdr:cxnSp macro="">
      <cdr:nvCxnSpPr>
        <cdr:cNvPr id="35" name="FRBMDHlineConnector"/>
        <cdr:cNvCxnSpPr/>
      </cdr:nvCxnSpPr>
      <cdr:spPr>
        <a:xfrm xmlns:a="http://schemas.openxmlformats.org/drawingml/2006/main">
          <a:off x="336626" y="1864716"/>
          <a:ext cx="3603372" cy="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0.01267</cdr:x>
      <cdr:y>0.01897</cdr:y>
    </cdr:from>
    <cdr:to>
      <cdr:x>0.32947</cdr:x>
      <cdr:y>0.49326</cdr:y>
    </cdr:to>
    <cdr:sp macro="" textlink="">
      <cdr:nvSpPr>
        <cdr:cNvPr id="6" name="FRBMDSeriesMarkers: 2016q2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0.47923</cdr:x>
      <cdr:y>0.51121</cdr:y>
    </cdr:from>
    <cdr:to>
      <cdr:x>0.58865</cdr:x>
      <cdr:y>0.5636</cdr:y>
    </cdr:to>
    <cdr:sp macro="" textlink="">
      <cdr:nvSpPr>
        <cdr:cNvPr id="7" name="SeriesLabel: 2016q2" hidden="1"/>
        <cdr:cNvSpPr txBox="1"/>
      </cdr:nvSpPr>
      <cdr:spPr>
        <a:xfrm xmlns:a="http://schemas.openxmlformats.org/drawingml/2006/main">
          <a:off x="1921195" y="1368866"/>
          <a:ext cx="438645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solidFill>
                <a:srgbClr val="8EA5CB"/>
              </a:solidFill>
              <a:latin typeface="Verdana" panose="020B0604030504040204" pitchFamily="34" charset="0"/>
            </a:rPr>
            <a:t>2016q2</a:t>
          </a:r>
        </a:p>
      </cdr:txBody>
    </cdr:sp>
  </cdr:relSizeAnchor>
  <cdr:relSizeAnchor xmlns:cdr="http://schemas.openxmlformats.org/drawingml/2006/chartDrawing">
    <cdr:from>
      <cdr:x>0.01269</cdr:x>
      <cdr:y>0.01901</cdr:y>
    </cdr:from>
    <cdr:to>
      <cdr:x>0.32983</cdr:x>
      <cdr:y>0.49439</cdr:y>
    </cdr:to>
    <cdr:sp macro="" textlink="">
      <cdr:nvSpPr>
        <cdr:cNvPr id="8" name="FRBMDSeriesMarkers: 2016q3" hidden="1"/>
        <cdr:cNvSpPr txBox="1"/>
      </cdr:nvSpPr>
      <cdr:spPr>
        <a:xfrm xmlns:a="http://schemas.openxmlformats.org/drawingml/2006/main">
          <a:off x="50800" y="50800"/>
          <a:ext cx="1270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0.47921</cdr:x>
      <cdr:y>0.51108</cdr:y>
    </cdr:from>
    <cdr:to>
      <cdr:x>0.58875</cdr:x>
      <cdr:y>0.56359</cdr:y>
    </cdr:to>
    <cdr:sp macro="" textlink="">
      <cdr:nvSpPr>
        <cdr:cNvPr id="16" name="SeriesLabel: 2016q3" hidden="1"/>
        <cdr:cNvSpPr txBox="1"/>
      </cdr:nvSpPr>
      <cdr:spPr>
        <a:xfrm xmlns:a="http://schemas.openxmlformats.org/drawingml/2006/main">
          <a:off x="1918990" y="1365381"/>
          <a:ext cx="438645" cy="14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i="0" u="none">
              <a:latin typeface="Verdana" panose="020B0604030504040204" pitchFamily="34" charset="0"/>
            </a:rPr>
            <a:t>2016q3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bsf.org/economic-research/publications/economic-letter/2015/october/gradual-return-to-normal-natural-rate-of-inter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7" workbookViewId="0">
      <selection activeCell="A49" sqref="A49"/>
    </sheetView>
  </sheetViews>
  <sheetFormatPr defaultRowHeight="15" x14ac:dyDescent="0.25"/>
  <cols>
    <col min="2" max="2" width="22.7109375" customWidth="1"/>
    <col min="3" max="3" width="65.7109375" customWidth="1"/>
  </cols>
  <sheetData>
    <row r="1" spans="1:2" x14ac:dyDescent="0.25">
      <c r="A1" s="2" t="s">
        <v>178</v>
      </c>
    </row>
    <row r="2" spans="1:2" x14ac:dyDescent="0.25">
      <c r="A2" s="2"/>
    </row>
    <row r="3" spans="1:2" x14ac:dyDescent="0.25">
      <c r="A3" t="s">
        <v>96</v>
      </c>
      <c r="B3" t="s">
        <v>94</v>
      </c>
    </row>
    <row r="4" spans="1:2" x14ac:dyDescent="0.25">
      <c r="B4" s="12" t="s">
        <v>95</v>
      </c>
    </row>
    <row r="5" spans="1:2" x14ac:dyDescent="0.25">
      <c r="B5" t="s">
        <v>93</v>
      </c>
    </row>
    <row r="7" spans="1:2" x14ac:dyDescent="0.25">
      <c r="A7" s="4" t="s">
        <v>92</v>
      </c>
    </row>
    <row r="8" spans="1:2" x14ac:dyDescent="0.25">
      <c r="A8" t="s">
        <v>0</v>
      </c>
    </row>
    <row r="10" spans="1:2" x14ac:dyDescent="0.25">
      <c r="A10" s="2" t="s">
        <v>42</v>
      </c>
    </row>
    <row r="11" spans="1:2" x14ac:dyDescent="0.25">
      <c r="A11" s="2" t="s">
        <v>177</v>
      </c>
    </row>
    <row r="13" spans="1:2" x14ac:dyDescent="0.25">
      <c r="A13" t="s">
        <v>37</v>
      </c>
    </row>
    <row r="14" spans="1:2" x14ac:dyDescent="0.25">
      <c r="B14" t="s">
        <v>38</v>
      </c>
    </row>
    <row r="15" spans="1:2" x14ac:dyDescent="0.25">
      <c r="B15" s="6" t="s">
        <v>39</v>
      </c>
    </row>
    <row r="16" spans="1:2" x14ac:dyDescent="0.25">
      <c r="A16" t="s">
        <v>40</v>
      </c>
    </row>
    <row r="17" spans="1:3" x14ac:dyDescent="0.25">
      <c r="B17" s="1" t="s">
        <v>41</v>
      </c>
    </row>
    <row r="18" spans="1:3" x14ac:dyDescent="0.25">
      <c r="B18" s="6" t="s">
        <v>34</v>
      </c>
    </row>
    <row r="19" spans="1:3" x14ac:dyDescent="0.25">
      <c r="B19" s="6" t="s">
        <v>35</v>
      </c>
    </row>
    <row r="20" spans="1:3" x14ac:dyDescent="0.25">
      <c r="B20" s="6" t="s">
        <v>36</v>
      </c>
    </row>
    <row r="21" spans="1:3" x14ac:dyDescent="0.25">
      <c r="B21" s="6" t="s">
        <v>85</v>
      </c>
    </row>
    <row r="22" spans="1:3" x14ac:dyDescent="0.25">
      <c r="B22" s="6" t="s">
        <v>86</v>
      </c>
    </row>
    <row r="24" spans="1:3" s="3" customFormat="1" ht="18.75" x14ac:dyDescent="0.3">
      <c r="A24" s="5" t="s">
        <v>91</v>
      </c>
    </row>
    <row r="26" spans="1:3" x14ac:dyDescent="0.25">
      <c r="A26" t="s">
        <v>43</v>
      </c>
    </row>
    <row r="28" spans="1:3" x14ac:dyDescent="0.25">
      <c r="A28" s="2" t="s">
        <v>180</v>
      </c>
    </row>
    <row r="29" spans="1:3" x14ac:dyDescent="0.25">
      <c r="B29" t="s">
        <v>74</v>
      </c>
      <c r="C29" t="s">
        <v>80</v>
      </c>
    </row>
    <row r="30" spans="1:3" x14ac:dyDescent="0.25">
      <c r="B30" t="s">
        <v>75</v>
      </c>
      <c r="C30" t="s">
        <v>81</v>
      </c>
    </row>
    <row r="31" spans="1:3" x14ac:dyDescent="0.25">
      <c r="B31" t="s">
        <v>76</v>
      </c>
      <c r="C31" t="s">
        <v>82</v>
      </c>
    </row>
    <row r="32" spans="1:3" x14ac:dyDescent="0.25">
      <c r="B32" t="s">
        <v>77</v>
      </c>
      <c r="C32" t="s">
        <v>83</v>
      </c>
    </row>
    <row r="33" spans="1:4" x14ac:dyDescent="0.25">
      <c r="B33" t="s">
        <v>78</v>
      </c>
      <c r="C33" t="s">
        <v>84</v>
      </c>
    </row>
    <row r="34" spans="1:4" x14ac:dyDescent="0.25">
      <c r="A34" t="s">
        <v>175</v>
      </c>
    </row>
    <row r="36" spans="1:4" x14ac:dyDescent="0.25">
      <c r="A36" s="2" t="s">
        <v>181</v>
      </c>
    </row>
    <row r="37" spans="1:4" x14ac:dyDescent="0.25">
      <c r="A37" t="s">
        <v>89</v>
      </c>
    </row>
    <row r="38" spans="1:4" x14ac:dyDescent="0.25">
      <c r="B38" s="8" t="s">
        <v>48</v>
      </c>
    </row>
    <row r="39" spans="1:4" x14ac:dyDescent="0.25">
      <c r="B39" s="8" t="s">
        <v>6</v>
      </c>
      <c r="D39" s="4"/>
    </row>
    <row r="40" spans="1:4" x14ac:dyDescent="0.25">
      <c r="B40" s="8" t="s">
        <v>14</v>
      </c>
      <c r="D40" s="1"/>
    </row>
    <row r="41" spans="1:4" x14ac:dyDescent="0.25">
      <c r="B41" s="8" t="s">
        <v>22</v>
      </c>
    </row>
    <row r="42" spans="1:4" x14ac:dyDescent="0.25">
      <c r="B42" s="9" t="s">
        <v>33</v>
      </c>
      <c r="D42" s="1"/>
    </row>
    <row r="43" spans="1:4" x14ac:dyDescent="0.25">
      <c r="B43" s="9" t="s">
        <v>54</v>
      </c>
    </row>
    <row r="44" spans="1:4" x14ac:dyDescent="0.25">
      <c r="B44" s="9" t="s">
        <v>55</v>
      </c>
    </row>
    <row r="45" spans="1:4" x14ac:dyDescent="0.25">
      <c r="B45" s="9" t="s">
        <v>56</v>
      </c>
    </row>
    <row r="47" spans="1:4" x14ac:dyDescent="0.25">
      <c r="A47" s="10" t="s">
        <v>90</v>
      </c>
    </row>
    <row r="48" spans="1:4" x14ac:dyDescent="0.25">
      <c r="A48" s="11" t="s">
        <v>182</v>
      </c>
    </row>
  </sheetData>
  <hyperlinks>
    <hyperlink ref="B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workbookViewId="0">
      <pane xSplit="1" ySplit="2" topLeftCell="B93" activePane="bottomRight" state="frozen"/>
      <selection pane="topRight" activeCell="B1" sqref="B1"/>
      <selection pane="bottomLeft" activeCell="A3" sqref="A3"/>
      <selection pane="bottomRight" activeCell="B3" sqref="B3:B137"/>
    </sheetView>
  </sheetViews>
  <sheetFormatPr defaultRowHeight="15" x14ac:dyDescent="0.25"/>
  <cols>
    <col min="2" max="6" width="10.28515625" bestFit="1" customWidth="1"/>
  </cols>
  <sheetData>
    <row r="1" spans="1:6" x14ac:dyDescent="0.25">
      <c r="B1" t="s">
        <v>79</v>
      </c>
    </row>
    <row r="2" spans="1:6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t="s">
        <v>97</v>
      </c>
      <c r="B3" s="7">
        <v>4.2625200000000003</v>
      </c>
      <c r="C3" s="7">
        <v>2.4156789999999999</v>
      </c>
      <c r="D3" s="7">
        <v>3.1138370000000002</v>
      </c>
      <c r="E3" s="7">
        <v>5.3918990000000004</v>
      </c>
      <c r="F3" s="7">
        <v>6.1913689999999999</v>
      </c>
    </row>
    <row r="4" spans="1:6" x14ac:dyDescent="0.25">
      <c r="A4" t="s">
        <v>98</v>
      </c>
      <c r="B4" s="7">
        <v>4.1397820000000003</v>
      </c>
      <c r="C4" s="7">
        <v>2.7555679999999998</v>
      </c>
      <c r="D4" s="7">
        <v>3.2396180000000001</v>
      </c>
      <c r="E4" s="7">
        <v>4.9972529999999997</v>
      </c>
      <c r="F4" s="7">
        <v>5.6877550000000001</v>
      </c>
    </row>
    <row r="5" spans="1:6" x14ac:dyDescent="0.25">
      <c r="A5" t="s">
        <v>99</v>
      </c>
      <c r="B5" s="7">
        <v>4.9389940000000001</v>
      </c>
      <c r="C5" s="7">
        <v>3.6872180000000001</v>
      </c>
      <c r="D5" s="7">
        <v>4.1512010000000004</v>
      </c>
      <c r="E5" s="7">
        <v>5.8245620000000002</v>
      </c>
      <c r="F5" s="7">
        <v>6.3295769999999996</v>
      </c>
    </row>
    <row r="6" spans="1:6" x14ac:dyDescent="0.25">
      <c r="A6" t="s">
        <v>100</v>
      </c>
      <c r="B6" s="7">
        <v>3.5367829999999998</v>
      </c>
      <c r="C6" s="7">
        <v>2.3505500000000001</v>
      </c>
      <c r="D6" s="7">
        <v>2.8008829999999998</v>
      </c>
      <c r="E6" s="7">
        <v>4.3616299999999999</v>
      </c>
      <c r="F6" s="7">
        <v>4.8789239999999996</v>
      </c>
    </row>
    <row r="7" spans="1:6" x14ac:dyDescent="0.25">
      <c r="A7" t="s">
        <v>101</v>
      </c>
      <c r="B7" s="7">
        <v>5.6066570000000002</v>
      </c>
      <c r="C7" s="7">
        <v>4.3449859999999996</v>
      </c>
      <c r="D7" s="7">
        <v>4.7863829999999998</v>
      </c>
      <c r="E7" s="7">
        <v>6.5118309999999999</v>
      </c>
      <c r="F7" s="7">
        <v>7.0623870000000002</v>
      </c>
    </row>
    <row r="8" spans="1:6" x14ac:dyDescent="0.25">
      <c r="A8" t="s">
        <v>102</v>
      </c>
      <c r="B8" s="7">
        <v>6.1541769999999998</v>
      </c>
      <c r="C8" s="7">
        <v>4.7605029999999999</v>
      </c>
      <c r="D8" s="7">
        <v>5.2648169999999999</v>
      </c>
      <c r="E8" s="7">
        <v>7.1500760000000003</v>
      </c>
      <c r="F8" s="7">
        <v>7.6989679999999998</v>
      </c>
    </row>
    <row r="9" spans="1:6" x14ac:dyDescent="0.25">
      <c r="A9" t="s">
        <v>103</v>
      </c>
      <c r="B9" s="7">
        <v>7.4021720000000002</v>
      </c>
      <c r="C9" s="7">
        <v>6.1576139999999997</v>
      </c>
      <c r="D9" s="7">
        <v>6.5543579999999997</v>
      </c>
      <c r="E9" s="7">
        <v>8.3096680000000003</v>
      </c>
      <c r="F9" s="7">
        <v>8.9405079999999995</v>
      </c>
    </row>
    <row r="10" spans="1:6" x14ac:dyDescent="0.25">
      <c r="A10" t="s">
        <v>104</v>
      </c>
      <c r="B10" s="7">
        <v>8.2783180000000005</v>
      </c>
      <c r="C10" s="7">
        <v>6.9260080000000004</v>
      </c>
      <c r="D10" s="7">
        <v>7.4709000000000003</v>
      </c>
      <c r="E10" s="7">
        <v>9.1923879999999993</v>
      </c>
      <c r="F10" s="7">
        <v>9.8178319999999992</v>
      </c>
    </row>
    <row r="11" spans="1:6" x14ac:dyDescent="0.25">
      <c r="A11" t="s">
        <v>105</v>
      </c>
      <c r="B11" s="7">
        <v>7.4412180000000001</v>
      </c>
      <c r="C11" s="7">
        <v>6.1183620000000003</v>
      </c>
      <c r="D11" s="7">
        <v>6.5999499999999998</v>
      </c>
      <c r="E11" s="7">
        <v>8.2305139999999994</v>
      </c>
      <c r="F11" s="7">
        <v>8.8242229999999999</v>
      </c>
    </row>
    <row r="12" spans="1:6" x14ac:dyDescent="0.25">
      <c r="A12" t="s">
        <v>106</v>
      </c>
      <c r="B12" s="7">
        <v>5.596902</v>
      </c>
      <c r="C12" s="7">
        <v>4.2767720000000002</v>
      </c>
      <c r="D12" s="7">
        <v>4.7764899999999999</v>
      </c>
      <c r="E12" s="7">
        <v>6.403797</v>
      </c>
      <c r="F12" s="7">
        <v>6.8408350000000002</v>
      </c>
    </row>
    <row r="13" spans="1:6" x14ac:dyDescent="0.25">
      <c r="A13" t="s">
        <v>107</v>
      </c>
      <c r="B13" s="7">
        <v>4.0501139999999998</v>
      </c>
      <c r="C13" s="7">
        <v>2.5864099999999999</v>
      </c>
      <c r="D13" s="7">
        <v>3.1234739999999999</v>
      </c>
      <c r="E13" s="7">
        <v>4.888903</v>
      </c>
      <c r="F13" s="7">
        <v>5.4144940000000004</v>
      </c>
    </row>
    <row r="14" spans="1:6" x14ac:dyDescent="0.25">
      <c r="A14" t="s">
        <v>108</v>
      </c>
      <c r="B14" s="7">
        <v>4.985525</v>
      </c>
      <c r="C14" s="7">
        <v>3.5902020000000001</v>
      </c>
      <c r="D14" s="7">
        <v>4.06264</v>
      </c>
      <c r="E14" s="7">
        <v>5.7688050000000004</v>
      </c>
      <c r="F14" s="7">
        <v>6.287382</v>
      </c>
    </row>
    <row r="15" spans="1:6" x14ac:dyDescent="0.25">
      <c r="A15" t="s">
        <v>109</v>
      </c>
      <c r="B15" s="7">
        <v>4.8240749999999997</v>
      </c>
      <c r="C15" s="7">
        <v>3.3484729999999998</v>
      </c>
      <c r="D15" s="7">
        <v>3.9443350000000001</v>
      </c>
      <c r="E15" s="7">
        <v>5.6362800000000002</v>
      </c>
      <c r="F15" s="7">
        <v>6.1262299999999996</v>
      </c>
    </row>
    <row r="16" spans="1:6" x14ac:dyDescent="0.25">
      <c r="A16" t="s">
        <v>110</v>
      </c>
      <c r="B16" s="7">
        <v>4.150474</v>
      </c>
      <c r="C16" s="7">
        <v>2.7187429999999999</v>
      </c>
      <c r="D16" s="7">
        <v>3.3302109999999998</v>
      </c>
      <c r="E16" s="7">
        <v>4.9781680000000001</v>
      </c>
      <c r="F16" s="7">
        <v>5.4827870000000001</v>
      </c>
    </row>
    <row r="17" spans="1:6" x14ac:dyDescent="0.25">
      <c r="A17" t="s">
        <v>111</v>
      </c>
      <c r="B17" s="7">
        <v>1.6785030000000001</v>
      </c>
      <c r="C17" s="7">
        <v>7.8883999999999996E-2</v>
      </c>
      <c r="D17" s="7">
        <v>0.69696400000000003</v>
      </c>
      <c r="E17" s="7">
        <v>2.561442</v>
      </c>
      <c r="F17" s="7">
        <v>2.9987539999999999</v>
      </c>
    </row>
    <row r="18" spans="1:6" x14ac:dyDescent="0.25">
      <c r="A18" t="s">
        <v>112</v>
      </c>
      <c r="B18" s="7">
        <v>-0.64671100000000004</v>
      </c>
      <c r="C18" s="7">
        <v>-2.3751850000000001</v>
      </c>
      <c r="D18" s="7">
        <v>-1.663133</v>
      </c>
      <c r="E18" s="7">
        <v>0.15185100000000001</v>
      </c>
      <c r="F18" s="7">
        <v>0.67838500000000002</v>
      </c>
    </row>
    <row r="19" spans="1:6" x14ac:dyDescent="0.25">
      <c r="A19" t="s">
        <v>113</v>
      </c>
      <c r="B19" s="7">
        <v>0.69501800000000002</v>
      </c>
      <c r="C19" s="7">
        <v>-0.69562999999999997</v>
      </c>
      <c r="D19" s="7">
        <v>-0.119446</v>
      </c>
      <c r="E19" s="7">
        <v>1.5230300000000001</v>
      </c>
      <c r="F19" s="7">
        <v>1.948345</v>
      </c>
    </row>
    <row r="20" spans="1:6" x14ac:dyDescent="0.25">
      <c r="A20" t="s">
        <v>114</v>
      </c>
      <c r="B20" s="7">
        <v>0.53759900000000005</v>
      </c>
      <c r="C20" s="7">
        <v>-0.87253499999999995</v>
      </c>
      <c r="D20" s="7">
        <v>-0.36818200000000001</v>
      </c>
      <c r="E20" s="7">
        <v>1.318457</v>
      </c>
      <c r="F20" s="7">
        <v>1.88036</v>
      </c>
    </row>
    <row r="21" spans="1:6" x14ac:dyDescent="0.25">
      <c r="A21" t="s">
        <v>115</v>
      </c>
      <c r="B21" s="7">
        <v>-0.88480599999999998</v>
      </c>
      <c r="C21" s="7">
        <v>-2.2597649999999998</v>
      </c>
      <c r="D21" s="7">
        <v>-1.712971</v>
      </c>
      <c r="E21" s="7">
        <v>-0.128051</v>
      </c>
      <c r="F21" s="7">
        <v>0.34604299999999999</v>
      </c>
    </row>
    <row r="22" spans="1:6" x14ac:dyDescent="0.25">
      <c r="A22" t="s">
        <v>116</v>
      </c>
      <c r="B22" s="7">
        <v>-0.83346900000000002</v>
      </c>
      <c r="C22" s="7">
        <v>-2.1593990000000001</v>
      </c>
      <c r="D22" s="7">
        <v>-1.6315329999999999</v>
      </c>
      <c r="E22" s="7">
        <v>-2.8882999999999999E-2</v>
      </c>
      <c r="F22" s="7">
        <v>0.45794200000000002</v>
      </c>
    </row>
    <row r="23" spans="1:6" x14ac:dyDescent="0.25">
      <c r="A23" t="s">
        <v>117</v>
      </c>
      <c r="B23" s="7">
        <v>-0.41968499999999997</v>
      </c>
      <c r="C23" s="7">
        <v>-1.7462139999999999</v>
      </c>
      <c r="D23" s="7">
        <v>-1.168515</v>
      </c>
      <c r="E23" s="7">
        <v>0.3841</v>
      </c>
      <c r="F23" s="7">
        <v>0.82180900000000001</v>
      </c>
    </row>
    <row r="24" spans="1:6" x14ac:dyDescent="0.25">
      <c r="A24" t="s">
        <v>118</v>
      </c>
      <c r="B24" s="7">
        <v>-0.69148299999999996</v>
      </c>
      <c r="C24" s="7">
        <v>-1.9205270000000001</v>
      </c>
      <c r="D24" s="7">
        <v>-1.4356530000000001</v>
      </c>
      <c r="E24" s="7">
        <v>9.6183000000000005E-2</v>
      </c>
      <c r="F24" s="7">
        <v>0.53580499999999998</v>
      </c>
    </row>
    <row r="25" spans="1:6" x14ac:dyDescent="0.25">
      <c r="A25" t="s">
        <v>119</v>
      </c>
      <c r="B25" s="7">
        <v>-0.18706600000000001</v>
      </c>
      <c r="C25" s="7">
        <v>-1.3191390000000001</v>
      </c>
      <c r="D25" s="7">
        <v>-0.90050699999999995</v>
      </c>
      <c r="E25" s="7">
        <v>0.52359199999999995</v>
      </c>
      <c r="F25" s="7">
        <v>0.88906200000000002</v>
      </c>
    </row>
    <row r="26" spans="1:6" x14ac:dyDescent="0.25">
      <c r="A26" t="s">
        <v>120</v>
      </c>
      <c r="B26" s="7">
        <v>-0.570407</v>
      </c>
      <c r="C26" s="7">
        <v>-1.834759</v>
      </c>
      <c r="D26" s="7">
        <v>-1.3021990000000001</v>
      </c>
      <c r="E26" s="7">
        <v>0.16355600000000001</v>
      </c>
      <c r="F26" s="7">
        <v>0.57507200000000003</v>
      </c>
    </row>
    <row r="27" spans="1:6" x14ac:dyDescent="0.25">
      <c r="A27" t="s">
        <v>121</v>
      </c>
      <c r="B27" s="7">
        <v>-9.8221000000000003E-2</v>
      </c>
      <c r="C27" s="7">
        <v>-1.250664</v>
      </c>
      <c r="D27" s="7">
        <v>-0.85852200000000001</v>
      </c>
      <c r="E27" s="7">
        <v>0.60970999999999997</v>
      </c>
      <c r="F27" s="7">
        <v>1.1108629999999999</v>
      </c>
    </row>
    <row r="28" spans="1:6" x14ac:dyDescent="0.25">
      <c r="A28" t="s">
        <v>122</v>
      </c>
      <c r="B28" s="7">
        <v>2.9151E-2</v>
      </c>
      <c r="C28" s="7">
        <v>-1.14835</v>
      </c>
      <c r="D28" s="7">
        <v>-0.68920099999999995</v>
      </c>
      <c r="E28" s="7">
        <v>0.67986500000000005</v>
      </c>
      <c r="F28" s="7">
        <v>1.091899</v>
      </c>
    </row>
    <row r="29" spans="1:6" x14ac:dyDescent="0.25">
      <c r="A29" t="s">
        <v>123</v>
      </c>
      <c r="B29" s="7">
        <v>1.163988</v>
      </c>
      <c r="C29" s="7">
        <v>-0.119851</v>
      </c>
      <c r="D29" s="7">
        <v>0.42608800000000002</v>
      </c>
      <c r="E29" s="7">
        <v>1.870411</v>
      </c>
      <c r="F29" s="7">
        <v>2.3971149999999999</v>
      </c>
    </row>
    <row r="30" spans="1:6" x14ac:dyDescent="0.25">
      <c r="A30" t="s">
        <v>124</v>
      </c>
      <c r="B30" s="7">
        <v>1.8619270000000001</v>
      </c>
      <c r="C30" s="7">
        <v>0.83254300000000003</v>
      </c>
      <c r="D30" s="7">
        <v>1.193897</v>
      </c>
      <c r="E30" s="7">
        <v>2.590341</v>
      </c>
      <c r="F30" s="7">
        <v>2.9901119999999999</v>
      </c>
    </row>
    <row r="31" spans="1:6" x14ac:dyDescent="0.25">
      <c r="A31" t="s">
        <v>125</v>
      </c>
      <c r="B31" s="7">
        <v>4.0177259999999997</v>
      </c>
      <c r="C31" s="7">
        <v>2.88992</v>
      </c>
      <c r="D31" s="7">
        <v>3.2910780000000002</v>
      </c>
      <c r="E31" s="7">
        <v>4.7654500000000004</v>
      </c>
      <c r="F31" s="7">
        <v>5.2147399999999999</v>
      </c>
    </row>
    <row r="32" spans="1:6" x14ac:dyDescent="0.25">
      <c r="A32" t="s">
        <v>126</v>
      </c>
      <c r="B32" s="7">
        <v>4.1357379999999999</v>
      </c>
      <c r="C32" s="7">
        <v>3.0382479999999998</v>
      </c>
      <c r="D32" s="7">
        <v>3.4440029999999999</v>
      </c>
      <c r="E32" s="7">
        <v>4.8551609999999998</v>
      </c>
      <c r="F32" s="7">
        <v>5.2903250000000002</v>
      </c>
    </row>
    <row r="33" spans="1:6" x14ac:dyDescent="0.25">
      <c r="A33" t="s">
        <v>127</v>
      </c>
      <c r="B33" s="7">
        <v>5.556133</v>
      </c>
      <c r="C33" s="7">
        <v>4.5082639999999996</v>
      </c>
      <c r="D33" s="7">
        <v>4.8710500000000003</v>
      </c>
      <c r="E33" s="7">
        <v>6.3918809999999997</v>
      </c>
      <c r="F33" s="7">
        <v>6.8907429999999996</v>
      </c>
    </row>
    <row r="34" spans="1:6" x14ac:dyDescent="0.25">
      <c r="A34" t="s">
        <v>128</v>
      </c>
      <c r="B34" s="7">
        <v>5.0670659999999996</v>
      </c>
      <c r="C34" s="7">
        <v>4.043088</v>
      </c>
      <c r="D34" s="7">
        <v>4.3947419999999999</v>
      </c>
      <c r="E34" s="7">
        <v>5.8211690000000003</v>
      </c>
      <c r="F34" s="7">
        <v>6.3020230000000002</v>
      </c>
    </row>
    <row r="35" spans="1:6" x14ac:dyDescent="0.25">
      <c r="A35" t="s">
        <v>129</v>
      </c>
      <c r="B35" s="7">
        <v>4.2819799999999999</v>
      </c>
      <c r="C35" s="7">
        <v>3.1197859999999999</v>
      </c>
      <c r="D35" s="7">
        <v>3.5362589999999998</v>
      </c>
      <c r="E35" s="7">
        <v>4.9701079999999997</v>
      </c>
      <c r="F35" s="7">
        <v>5.4380620000000004</v>
      </c>
    </row>
    <row r="36" spans="1:6" x14ac:dyDescent="0.25">
      <c r="A36" t="s">
        <v>130</v>
      </c>
      <c r="B36" s="7">
        <v>3.86253</v>
      </c>
      <c r="C36" s="7">
        <v>2.8177810000000001</v>
      </c>
      <c r="D36" s="7">
        <v>3.2177389999999999</v>
      </c>
      <c r="E36" s="7">
        <v>4.545293</v>
      </c>
      <c r="F36" s="7">
        <v>4.9942960000000003</v>
      </c>
    </row>
    <row r="37" spans="1:6" x14ac:dyDescent="0.25">
      <c r="A37" t="s">
        <v>131</v>
      </c>
      <c r="B37" s="7">
        <v>3.349904</v>
      </c>
      <c r="C37" s="7">
        <v>2.1618819999999999</v>
      </c>
      <c r="D37" s="7">
        <v>2.6000390000000002</v>
      </c>
      <c r="E37" s="7">
        <v>4.0331910000000004</v>
      </c>
      <c r="F37" s="7">
        <v>4.4782789999999997</v>
      </c>
    </row>
    <row r="38" spans="1:6" x14ac:dyDescent="0.25">
      <c r="A38" t="s">
        <v>132</v>
      </c>
      <c r="B38" s="7">
        <v>2.5021650000000002</v>
      </c>
      <c r="C38" s="7">
        <v>1.2378610000000001</v>
      </c>
      <c r="D38" s="7">
        <v>1.7775289999999999</v>
      </c>
      <c r="E38" s="7">
        <v>3.1988449999999999</v>
      </c>
      <c r="F38" s="7">
        <v>3.5877729999999999</v>
      </c>
    </row>
    <row r="39" spans="1:6" x14ac:dyDescent="0.25">
      <c r="A39" t="s">
        <v>133</v>
      </c>
      <c r="B39" s="7">
        <v>3.8964789999999998</v>
      </c>
      <c r="C39" s="7">
        <v>2.8797980000000001</v>
      </c>
      <c r="D39" s="7">
        <v>3.2437019999999999</v>
      </c>
      <c r="E39" s="7">
        <v>4.6117369999999998</v>
      </c>
      <c r="F39" s="7">
        <v>5.0983289999999997</v>
      </c>
    </row>
    <row r="40" spans="1:6" x14ac:dyDescent="0.25">
      <c r="A40" t="s">
        <v>134</v>
      </c>
      <c r="B40" s="7">
        <v>3.5136470000000002</v>
      </c>
      <c r="C40" s="7">
        <v>2.4029039999999999</v>
      </c>
      <c r="D40" s="7">
        <v>2.8804470000000002</v>
      </c>
      <c r="E40" s="7">
        <v>4.1762259999999998</v>
      </c>
      <c r="F40" s="7">
        <v>4.6022639999999999</v>
      </c>
    </row>
    <row r="41" spans="1:6" x14ac:dyDescent="0.25">
      <c r="A41" t="s">
        <v>135</v>
      </c>
      <c r="B41" s="7">
        <v>3.6002839999999998</v>
      </c>
      <c r="C41" s="7">
        <v>2.4877470000000002</v>
      </c>
      <c r="D41" s="7">
        <v>2.9073410000000002</v>
      </c>
      <c r="E41" s="7">
        <v>4.3051149999999998</v>
      </c>
      <c r="F41" s="7">
        <v>4.7029889999999996</v>
      </c>
    </row>
    <row r="42" spans="1:6" x14ac:dyDescent="0.25">
      <c r="A42" t="s">
        <v>136</v>
      </c>
      <c r="B42" s="7">
        <v>3.3503769999999999</v>
      </c>
      <c r="C42" s="7">
        <v>2.2955199999999998</v>
      </c>
      <c r="D42" s="7">
        <v>2.6848809999999999</v>
      </c>
      <c r="E42" s="7">
        <v>4.0129359999999998</v>
      </c>
      <c r="F42" s="7">
        <v>4.4517639999999998</v>
      </c>
    </row>
    <row r="43" spans="1:6" x14ac:dyDescent="0.25">
      <c r="A43" t="s">
        <v>137</v>
      </c>
      <c r="B43" s="7">
        <v>4.6379640000000002</v>
      </c>
      <c r="C43" s="7">
        <v>3.5604830000000001</v>
      </c>
      <c r="D43" s="7">
        <v>3.9315129999999998</v>
      </c>
      <c r="E43" s="7">
        <v>5.3622329999999998</v>
      </c>
      <c r="F43" s="7">
        <v>5.7264350000000004</v>
      </c>
    </row>
    <row r="44" spans="1:6" x14ac:dyDescent="0.25">
      <c r="A44" t="s">
        <v>138</v>
      </c>
      <c r="B44" s="7">
        <v>4.6599930000000001</v>
      </c>
      <c r="C44" s="7">
        <v>3.6422490000000001</v>
      </c>
      <c r="D44" s="7">
        <v>3.9573369999999999</v>
      </c>
      <c r="E44" s="7">
        <v>5.3829840000000004</v>
      </c>
      <c r="F44" s="7">
        <v>5.8676149999999998</v>
      </c>
    </row>
    <row r="45" spans="1:6" x14ac:dyDescent="0.25">
      <c r="A45" t="s">
        <v>139</v>
      </c>
      <c r="B45" s="7">
        <v>4.0032730000000001</v>
      </c>
      <c r="C45" s="7">
        <v>2.8960249999999998</v>
      </c>
      <c r="D45" s="7">
        <v>3.2825030000000002</v>
      </c>
      <c r="E45" s="7">
        <v>4.6706529999999997</v>
      </c>
      <c r="F45" s="7">
        <v>5.0315890000000003</v>
      </c>
    </row>
    <row r="46" spans="1:6" x14ac:dyDescent="0.25">
      <c r="A46" t="s">
        <v>140</v>
      </c>
      <c r="B46" s="7">
        <v>4.2079519999999997</v>
      </c>
      <c r="C46" s="7">
        <v>3.1263589999999999</v>
      </c>
      <c r="D46" s="7">
        <v>3.5407959999999998</v>
      </c>
      <c r="E46" s="7">
        <v>4.8646409999999998</v>
      </c>
      <c r="F46" s="7">
        <v>5.2643690000000003</v>
      </c>
    </row>
    <row r="47" spans="1:6" x14ac:dyDescent="0.25">
      <c r="A47" t="s">
        <v>141</v>
      </c>
      <c r="B47" s="7">
        <v>4.0470709999999999</v>
      </c>
      <c r="C47" s="7">
        <v>2.9896829999999999</v>
      </c>
      <c r="D47" s="7">
        <v>3.3709899999999999</v>
      </c>
      <c r="E47" s="7">
        <v>4.746937</v>
      </c>
      <c r="F47" s="7">
        <v>5.2050049999999999</v>
      </c>
    </row>
    <row r="48" spans="1:6" x14ac:dyDescent="0.25">
      <c r="A48" t="s">
        <v>142</v>
      </c>
      <c r="B48" s="7">
        <v>4.1205769999999999</v>
      </c>
      <c r="C48" s="7">
        <v>3.1054930000000001</v>
      </c>
      <c r="D48" s="7">
        <v>3.4754459999999998</v>
      </c>
      <c r="E48" s="7">
        <v>4.8218949999999996</v>
      </c>
      <c r="F48" s="7">
        <v>5.2620979999999999</v>
      </c>
    </row>
    <row r="49" spans="1:6" x14ac:dyDescent="0.25">
      <c r="A49" t="s">
        <v>143</v>
      </c>
      <c r="B49" s="7">
        <v>3.5288430000000002</v>
      </c>
      <c r="C49" s="7">
        <v>2.309307</v>
      </c>
      <c r="D49" s="7">
        <v>2.7758560000000001</v>
      </c>
      <c r="E49" s="7">
        <v>4.3894099999999998</v>
      </c>
      <c r="F49" s="7">
        <v>4.8330760000000001</v>
      </c>
    </row>
    <row r="50" spans="1:6" x14ac:dyDescent="0.25">
      <c r="A50" t="s">
        <v>144</v>
      </c>
      <c r="B50" s="7">
        <v>3.074837</v>
      </c>
      <c r="C50" s="7">
        <v>2.0020739999999999</v>
      </c>
      <c r="D50" s="7">
        <v>2.3922490000000001</v>
      </c>
      <c r="E50" s="7">
        <v>3.7727140000000001</v>
      </c>
      <c r="F50" s="7">
        <v>4.1691779999999996</v>
      </c>
    </row>
    <row r="51" spans="1:6" x14ac:dyDescent="0.25">
      <c r="A51" t="s">
        <v>145</v>
      </c>
      <c r="B51" s="7">
        <v>3.414561</v>
      </c>
      <c r="C51" s="7">
        <v>2.392166</v>
      </c>
      <c r="D51" s="7">
        <v>2.7550300000000001</v>
      </c>
      <c r="E51" s="7">
        <v>4.0999049999999997</v>
      </c>
      <c r="F51" s="7">
        <v>4.4577830000000001</v>
      </c>
    </row>
    <row r="52" spans="1:6" x14ac:dyDescent="0.25">
      <c r="A52" t="s">
        <v>146</v>
      </c>
      <c r="B52" s="7">
        <v>4.727684</v>
      </c>
      <c r="C52" s="7">
        <v>3.6746050000000001</v>
      </c>
      <c r="D52" s="7">
        <v>4.0434460000000003</v>
      </c>
      <c r="E52" s="7">
        <v>5.4168130000000003</v>
      </c>
      <c r="F52" s="7">
        <v>5.8466060000000004</v>
      </c>
    </row>
    <row r="53" spans="1:6" x14ac:dyDescent="0.25">
      <c r="A53" t="s">
        <v>147</v>
      </c>
      <c r="B53" s="7">
        <v>5.8202670000000003</v>
      </c>
      <c r="C53" s="7">
        <v>4.6764580000000002</v>
      </c>
      <c r="D53" s="7">
        <v>5.0576840000000001</v>
      </c>
      <c r="E53" s="7">
        <v>6.6180709999999996</v>
      </c>
      <c r="F53" s="7">
        <v>7.0683449999999999</v>
      </c>
    </row>
    <row r="54" spans="1:6" x14ac:dyDescent="0.25">
      <c r="A54" t="s">
        <v>148</v>
      </c>
      <c r="B54" s="7">
        <v>4.6764939999999999</v>
      </c>
      <c r="C54" s="7">
        <v>3.6442130000000001</v>
      </c>
      <c r="D54" s="7">
        <v>3.9906730000000001</v>
      </c>
      <c r="E54" s="7">
        <v>5.3637920000000001</v>
      </c>
      <c r="F54" s="7">
        <v>5.8194460000000001</v>
      </c>
    </row>
    <row r="55" spans="1:6" x14ac:dyDescent="0.25">
      <c r="A55" t="s">
        <v>149</v>
      </c>
      <c r="B55" s="7">
        <v>7.4524790000000003</v>
      </c>
      <c r="C55" s="7">
        <v>6.2272420000000004</v>
      </c>
      <c r="D55" s="7">
        <v>6.6278129999999997</v>
      </c>
      <c r="E55" s="7">
        <v>8.2682660000000006</v>
      </c>
      <c r="F55" s="7">
        <v>8.7631750000000004</v>
      </c>
    </row>
    <row r="56" spans="1:6" x14ac:dyDescent="0.25">
      <c r="A56" t="s">
        <v>150</v>
      </c>
      <c r="B56" s="7">
        <v>5.0007739999999998</v>
      </c>
      <c r="C56" s="7">
        <v>3.7838769999999999</v>
      </c>
      <c r="D56" s="7">
        <v>4.2672809999999997</v>
      </c>
      <c r="E56" s="7">
        <v>5.6968129999999997</v>
      </c>
      <c r="F56" s="7">
        <v>6.0258149999999997</v>
      </c>
    </row>
    <row r="57" spans="1:6" x14ac:dyDescent="0.25">
      <c r="A57" t="s">
        <v>151</v>
      </c>
      <c r="B57" s="7">
        <v>4.2802920000000002</v>
      </c>
      <c r="C57" s="7">
        <v>3.1571889999999998</v>
      </c>
      <c r="D57" s="7">
        <v>3.5456289999999999</v>
      </c>
      <c r="E57" s="7">
        <v>4.9311199999999999</v>
      </c>
      <c r="F57" s="7">
        <v>5.3783640000000004</v>
      </c>
    </row>
    <row r="58" spans="1:6" x14ac:dyDescent="0.25">
      <c r="A58" t="s">
        <v>152</v>
      </c>
      <c r="B58" s="7">
        <v>0.77292000000000005</v>
      </c>
      <c r="C58" s="7">
        <v>-0.59070900000000004</v>
      </c>
      <c r="D58" s="7">
        <v>-0.10655199999999999</v>
      </c>
      <c r="E58" s="7">
        <v>1.558773</v>
      </c>
      <c r="F58" s="7">
        <v>1.9093709999999999</v>
      </c>
    </row>
    <row r="59" spans="1:6" x14ac:dyDescent="0.25">
      <c r="A59" t="s">
        <v>153</v>
      </c>
      <c r="B59" s="7">
        <v>-0.40275100000000003</v>
      </c>
      <c r="C59" s="7">
        <v>-1.8839159999999999</v>
      </c>
      <c r="D59" s="7">
        <v>-1.287509</v>
      </c>
      <c r="E59" s="7">
        <v>0.35431099999999999</v>
      </c>
      <c r="F59" s="7">
        <v>0.83755900000000005</v>
      </c>
    </row>
    <row r="60" spans="1:6" x14ac:dyDescent="0.25">
      <c r="A60" t="s">
        <v>154</v>
      </c>
      <c r="B60" s="7">
        <v>-2.2713399999999999</v>
      </c>
      <c r="C60" s="7">
        <v>-3.983498</v>
      </c>
      <c r="D60" s="7">
        <v>-3.3317030000000001</v>
      </c>
      <c r="E60" s="7">
        <v>-1.4362600000000001</v>
      </c>
      <c r="F60" s="7">
        <v>-1.0051079999999999</v>
      </c>
    </row>
    <row r="61" spans="1:6" x14ac:dyDescent="0.25">
      <c r="A61" t="s">
        <v>155</v>
      </c>
      <c r="B61" s="7">
        <v>-3.4762170000000001</v>
      </c>
      <c r="C61" s="7">
        <v>-5.020124</v>
      </c>
      <c r="D61" s="7">
        <v>-4.443613</v>
      </c>
      <c r="E61" s="7">
        <v>-2.5771310000000001</v>
      </c>
      <c r="F61" s="7">
        <v>-2.0553029999999999</v>
      </c>
    </row>
    <row r="62" spans="1:6" x14ac:dyDescent="0.25">
      <c r="A62" t="s">
        <v>156</v>
      </c>
      <c r="B62" s="7">
        <v>-1.5618970000000001</v>
      </c>
      <c r="C62" s="7">
        <v>-2.854854</v>
      </c>
      <c r="D62" s="7">
        <v>-2.341316</v>
      </c>
      <c r="E62" s="7">
        <v>-0.86470499999999995</v>
      </c>
      <c r="F62" s="7">
        <v>-0.43189499999999997</v>
      </c>
    </row>
    <row r="63" spans="1:6" x14ac:dyDescent="0.25">
      <c r="A63" t="s">
        <v>157</v>
      </c>
      <c r="B63" s="7">
        <v>-1.150412</v>
      </c>
      <c r="C63" s="7">
        <v>-2.4496579999999999</v>
      </c>
      <c r="D63" s="7">
        <v>-1.9232260000000001</v>
      </c>
      <c r="E63" s="7">
        <v>-0.46310400000000002</v>
      </c>
      <c r="F63" s="7">
        <v>-4.9223000000000003E-2</v>
      </c>
    </row>
    <row r="64" spans="1:6" x14ac:dyDescent="0.25">
      <c r="A64" t="s">
        <v>158</v>
      </c>
      <c r="B64" s="7">
        <v>-0.96314999999999995</v>
      </c>
      <c r="C64" s="7">
        <v>-2.0733990000000002</v>
      </c>
      <c r="D64" s="7">
        <v>-1.6961980000000001</v>
      </c>
      <c r="E64" s="7">
        <v>-0.232651</v>
      </c>
      <c r="F64" s="7">
        <v>0.212147</v>
      </c>
    </row>
    <row r="65" spans="1:6" x14ac:dyDescent="0.25">
      <c r="A65" t="s">
        <v>159</v>
      </c>
      <c r="B65" s="7">
        <v>-1.9162600000000001</v>
      </c>
      <c r="C65" s="7">
        <v>-3.1991559999999999</v>
      </c>
      <c r="D65" s="7">
        <v>-2.6865950000000001</v>
      </c>
      <c r="E65" s="7">
        <v>-1.1338379999999999</v>
      </c>
      <c r="F65" s="7">
        <v>-0.71989999999999998</v>
      </c>
    </row>
    <row r="66" spans="1:6" x14ac:dyDescent="0.25">
      <c r="A66" t="s">
        <v>160</v>
      </c>
      <c r="B66" s="7">
        <v>-1.8137509999999999</v>
      </c>
      <c r="C66" s="7">
        <v>-3.12663</v>
      </c>
      <c r="D66" s="7">
        <v>-2.603666</v>
      </c>
      <c r="E66" s="7">
        <v>-1.0954539999999999</v>
      </c>
      <c r="F66" s="7">
        <v>-0.74683600000000006</v>
      </c>
    </row>
    <row r="67" spans="1:6" x14ac:dyDescent="0.25">
      <c r="A67" t="s">
        <v>161</v>
      </c>
      <c r="B67" s="7">
        <v>-1.4057189999999999</v>
      </c>
      <c r="C67" s="7">
        <v>-2.5483410000000002</v>
      </c>
      <c r="D67" s="7">
        <v>-2.0953550000000001</v>
      </c>
      <c r="E67" s="7">
        <v>-0.68258399999999997</v>
      </c>
      <c r="F67" s="7">
        <v>-0.31002000000000002</v>
      </c>
    </row>
    <row r="68" spans="1:6" x14ac:dyDescent="0.25">
      <c r="A68" t="s">
        <v>162</v>
      </c>
      <c r="B68" s="7">
        <v>-0.58682000000000001</v>
      </c>
      <c r="C68" s="7">
        <v>-1.733897</v>
      </c>
      <c r="D68" s="7">
        <v>-1.3180099999999999</v>
      </c>
      <c r="E68" s="7">
        <v>0.16212299999999999</v>
      </c>
      <c r="F68" s="7">
        <v>0.54294699999999996</v>
      </c>
    </row>
    <row r="69" spans="1:6" x14ac:dyDescent="0.25">
      <c r="A69" t="s">
        <v>163</v>
      </c>
      <c r="B69" s="7">
        <v>-0.55579100000000004</v>
      </c>
      <c r="C69" s="7">
        <v>-1.676876</v>
      </c>
      <c r="D69" s="7">
        <v>-1.2255769999999999</v>
      </c>
      <c r="E69" s="7">
        <v>0.19630900000000001</v>
      </c>
      <c r="F69" s="7">
        <v>0.63207199999999997</v>
      </c>
    </row>
    <row r="70" spans="1:6" x14ac:dyDescent="0.25">
      <c r="A70" t="s">
        <v>164</v>
      </c>
      <c r="B70" s="7">
        <v>-1.234758</v>
      </c>
      <c r="C70" s="7">
        <v>-2.3305959999999999</v>
      </c>
      <c r="D70" s="7">
        <v>-1.9070940000000001</v>
      </c>
      <c r="E70" s="7">
        <v>-0.52432000000000001</v>
      </c>
      <c r="F70" s="7">
        <v>-9.4833000000000001E-2</v>
      </c>
    </row>
    <row r="71" spans="1:6" x14ac:dyDescent="0.25">
      <c r="A71" t="s">
        <v>165</v>
      </c>
      <c r="B71" s="7">
        <v>-0.88732699999999998</v>
      </c>
      <c r="C71" s="7">
        <v>-1.9456720000000001</v>
      </c>
      <c r="D71" s="7">
        <v>-1.562605</v>
      </c>
      <c r="E71" s="7">
        <v>-0.162886</v>
      </c>
      <c r="F71" s="7">
        <v>0.236207</v>
      </c>
    </row>
    <row r="72" spans="1:6" x14ac:dyDescent="0.25">
      <c r="A72" t="s">
        <v>166</v>
      </c>
      <c r="B72" s="7">
        <v>0.43940200000000001</v>
      </c>
      <c r="C72" s="7">
        <v>-0.68768799999999997</v>
      </c>
      <c r="D72" s="7">
        <v>-0.26092100000000001</v>
      </c>
      <c r="E72" s="7">
        <v>1.1758090000000001</v>
      </c>
      <c r="F72" s="7">
        <v>1.572613</v>
      </c>
    </row>
    <row r="73" spans="1:6" x14ac:dyDescent="0.25">
      <c r="A73" t="s">
        <v>167</v>
      </c>
      <c r="B73" s="7">
        <v>1.1377409999999999</v>
      </c>
      <c r="C73" s="7">
        <v>8.0671999999999994E-2</v>
      </c>
      <c r="D73" s="7">
        <v>0.44703500000000002</v>
      </c>
      <c r="E73" s="7">
        <v>1.903991</v>
      </c>
      <c r="F73" s="7">
        <v>2.4118200000000001</v>
      </c>
    </row>
    <row r="74" spans="1:6" x14ac:dyDescent="0.25">
      <c r="A74" t="s">
        <v>168</v>
      </c>
      <c r="B74" s="7">
        <v>2.0443760000000002</v>
      </c>
      <c r="C74" s="7">
        <v>0.97684899999999997</v>
      </c>
      <c r="D74" s="7">
        <v>1.3555630000000001</v>
      </c>
      <c r="E74" s="7">
        <v>2.8722319999999999</v>
      </c>
      <c r="F74" s="7">
        <v>3.3666230000000001</v>
      </c>
    </row>
    <row r="75" spans="1:6" x14ac:dyDescent="0.25">
      <c r="A75" t="s">
        <v>169</v>
      </c>
      <c r="B75" s="7">
        <v>2.2161620000000002</v>
      </c>
      <c r="C75" s="7">
        <v>1.1792910000000001</v>
      </c>
      <c r="D75" s="7">
        <v>1.5665150000000001</v>
      </c>
      <c r="E75" s="7">
        <v>2.9274420000000001</v>
      </c>
      <c r="F75" s="7">
        <v>3.3673350000000002</v>
      </c>
    </row>
    <row r="76" spans="1:6" x14ac:dyDescent="0.25">
      <c r="A76" t="s">
        <v>170</v>
      </c>
      <c r="B76" s="7">
        <v>3.1847880000000002</v>
      </c>
      <c r="C76" s="7">
        <v>2.1100699999999999</v>
      </c>
      <c r="D76" s="7">
        <v>2.514567</v>
      </c>
      <c r="E76" s="7">
        <v>3.9541759999999999</v>
      </c>
      <c r="F76" s="7">
        <v>4.4595659999999997</v>
      </c>
    </row>
    <row r="77" spans="1:6" x14ac:dyDescent="0.25">
      <c r="A77" t="s">
        <v>171</v>
      </c>
      <c r="B77" s="7">
        <v>3.1692870000000002</v>
      </c>
      <c r="C77" s="7">
        <v>2.0447739999999999</v>
      </c>
      <c r="D77" s="7">
        <v>2.5098029999999998</v>
      </c>
      <c r="E77" s="7">
        <v>3.897195</v>
      </c>
      <c r="F77" s="7">
        <v>4.4071170000000004</v>
      </c>
    </row>
    <row r="78" spans="1:6" x14ac:dyDescent="0.25">
      <c r="A78" t="s">
        <v>45</v>
      </c>
      <c r="B78" s="7">
        <v>4.6440549999999998</v>
      </c>
      <c r="C78" s="7">
        <v>3.5466660000000001</v>
      </c>
      <c r="D78" s="7">
        <v>3.8609390000000001</v>
      </c>
      <c r="E78" s="7">
        <v>5.4389830000000003</v>
      </c>
      <c r="F78" s="7">
        <v>5.9302619999999999</v>
      </c>
    </row>
    <row r="79" spans="1:6" x14ac:dyDescent="0.25">
      <c r="A79" t="s">
        <v>46</v>
      </c>
      <c r="B79" s="7">
        <v>3.9424760000000001</v>
      </c>
      <c r="C79" s="7">
        <v>2.878816</v>
      </c>
      <c r="D79" s="7">
        <v>3.2409370000000002</v>
      </c>
      <c r="E79" s="7">
        <v>4.6671379999999996</v>
      </c>
      <c r="F79" s="7">
        <v>5.2432049999999997</v>
      </c>
    </row>
    <row r="80" spans="1:6" x14ac:dyDescent="0.25">
      <c r="A80" t="s">
        <v>47</v>
      </c>
      <c r="B80" s="7">
        <v>3.5765060000000002</v>
      </c>
      <c r="C80" s="7">
        <v>2.3978739999999998</v>
      </c>
      <c r="D80" s="7">
        <v>2.9142220000000001</v>
      </c>
      <c r="E80" s="7">
        <v>4.2730839999999999</v>
      </c>
      <c r="F80" s="7">
        <v>4.7465159999999997</v>
      </c>
    </row>
    <row r="81" spans="1:6" x14ac:dyDescent="0.25">
      <c r="A81" t="s">
        <v>48</v>
      </c>
      <c r="B81" s="7">
        <v>3.7882690000000001</v>
      </c>
      <c r="C81" s="7">
        <v>2.7837019999999999</v>
      </c>
      <c r="D81" s="7">
        <v>3.1420949999999999</v>
      </c>
      <c r="E81" s="7">
        <v>4.5253880000000004</v>
      </c>
      <c r="F81" s="7">
        <v>5.0476989999999997</v>
      </c>
    </row>
    <row r="82" spans="1:6" x14ac:dyDescent="0.25">
      <c r="A82" t="s">
        <v>49</v>
      </c>
      <c r="B82" s="7">
        <v>2.498732</v>
      </c>
      <c r="C82" s="7">
        <v>1.3373269999999999</v>
      </c>
      <c r="D82" s="7">
        <v>1.801558</v>
      </c>
      <c r="E82" s="7">
        <v>3.268532</v>
      </c>
      <c r="F82" s="7">
        <v>3.7596669999999999</v>
      </c>
    </row>
    <row r="83" spans="1:6" x14ac:dyDescent="0.25">
      <c r="A83" t="s">
        <v>50</v>
      </c>
      <c r="B83" s="7">
        <v>3.2859759999999998</v>
      </c>
      <c r="C83" s="7">
        <v>2.166534</v>
      </c>
      <c r="D83" s="7">
        <v>2.5712250000000001</v>
      </c>
      <c r="E83" s="7">
        <v>4.1017239999999999</v>
      </c>
      <c r="F83" s="7">
        <v>4.643014</v>
      </c>
    </row>
    <row r="84" spans="1:6" x14ac:dyDescent="0.25">
      <c r="A84" t="s">
        <v>51</v>
      </c>
      <c r="B84" s="7">
        <v>2.5202049999999998</v>
      </c>
      <c r="C84" s="7">
        <v>1.1768050000000001</v>
      </c>
      <c r="D84" s="7">
        <v>1.7455290000000001</v>
      </c>
      <c r="E84" s="7">
        <v>3.2661889999999998</v>
      </c>
      <c r="F84" s="7">
        <v>3.8747590000000001</v>
      </c>
    </row>
    <row r="85" spans="1:6" x14ac:dyDescent="0.25">
      <c r="A85" t="s">
        <v>52</v>
      </c>
      <c r="B85" s="7">
        <v>0.78955399999999998</v>
      </c>
      <c r="C85" s="7">
        <v>-0.64215800000000001</v>
      </c>
      <c r="D85" s="7">
        <v>-4.6290000000000003E-3</v>
      </c>
      <c r="E85" s="7">
        <v>1.720275</v>
      </c>
      <c r="F85" s="7">
        <v>2.4129390000000002</v>
      </c>
    </row>
    <row r="86" spans="1:6" x14ac:dyDescent="0.25">
      <c r="A86" t="s">
        <v>3</v>
      </c>
      <c r="B86" s="7">
        <v>-2.438609</v>
      </c>
      <c r="C86" s="7">
        <v>-4.3994720000000003</v>
      </c>
      <c r="D86" s="7">
        <v>-3.511809</v>
      </c>
      <c r="E86" s="7">
        <v>-1.373105</v>
      </c>
      <c r="F86" s="7">
        <v>-0.41942600000000002</v>
      </c>
    </row>
    <row r="87" spans="1:6" x14ac:dyDescent="0.25">
      <c r="A87" t="s">
        <v>4</v>
      </c>
      <c r="B87" s="7">
        <v>-1.607246</v>
      </c>
      <c r="C87" s="7">
        <v>-3.4259080000000002</v>
      </c>
      <c r="D87" s="7">
        <v>-2.6910539999999998</v>
      </c>
      <c r="E87" s="7">
        <v>-0.29549999999999998</v>
      </c>
      <c r="F87" s="7">
        <v>0.76595599999999997</v>
      </c>
    </row>
    <row r="88" spans="1:6" x14ac:dyDescent="0.25">
      <c r="A88" t="s">
        <v>5</v>
      </c>
      <c r="B88" s="7">
        <v>-0.79107899999999998</v>
      </c>
      <c r="C88" s="7">
        <v>-2.4343080000000001</v>
      </c>
      <c r="D88" s="7">
        <v>-1.866015</v>
      </c>
      <c r="E88" s="7">
        <v>0.50330399999999997</v>
      </c>
      <c r="F88" s="7">
        <v>1.493482</v>
      </c>
    </row>
    <row r="89" spans="1:6" x14ac:dyDescent="0.25">
      <c r="A89" t="s">
        <v>6</v>
      </c>
      <c r="B89" s="7">
        <v>-2.488429</v>
      </c>
      <c r="C89" s="7">
        <v>-4.402539</v>
      </c>
      <c r="D89" s="7">
        <v>-3.6300910000000002</v>
      </c>
      <c r="E89" s="7">
        <v>-1.3944460000000001</v>
      </c>
      <c r="F89" s="7">
        <v>-0.81473300000000004</v>
      </c>
    </row>
    <row r="90" spans="1:6" x14ac:dyDescent="0.25">
      <c r="A90" t="s">
        <v>7</v>
      </c>
      <c r="B90" s="7">
        <v>-2.3693629999999999</v>
      </c>
      <c r="C90" s="7">
        <v>-4.0623909999999999</v>
      </c>
      <c r="D90" s="7">
        <v>-3.2712270000000001</v>
      </c>
      <c r="E90" s="7">
        <v>-1.6667879999999999</v>
      </c>
      <c r="F90" s="7">
        <v>-1.307626</v>
      </c>
    </row>
    <row r="91" spans="1:6" x14ac:dyDescent="0.25">
      <c r="A91" t="s">
        <v>8</v>
      </c>
      <c r="B91" s="7">
        <v>-2.6689289999999999</v>
      </c>
      <c r="C91" s="7">
        <v>-4.2848750000000004</v>
      </c>
      <c r="D91" s="7">
        <v>-3.579142</v>
      </c>
      <c r="E91" s="7">
        <v>-2.0579139999999998</v>
      </c>
      <c r="F91" s="7">
        <v>-1.79918</v>
      </c>
    </row>
    <row r="92" spans="1:6" x14ac:dyDescent="0.25">
      <c r="A92" t="s">
        <v>9</v>
      </c>
      <c r="B92" s="7">
        <v>-2.5828259999999998</v>
      </c>
      <c r="C92" s="7">
        <v>-4.7454029999999996</v>
      </c>
      <c r="D92" s="7">
        <v>-3.6714389999999999</v>
      </c>
      <c r="E92" s="7">
        <v>-1.9123540000000001</v>
      </c>
      <c r="F92" s="7">
        <v>-1.6290249999999999</v>
      </c>
    </row>
    <row r="93" spans="1:6" x14ac:dyDescent="0.25">
      <c r="A93" t="s">
        <v>10</v>
      </c>
      <c r="B93" s="7">
        <v>-2.9826380000000001</v>
      </c>
      <c r="C93" s="7">
        <v>-5.1795809999999998</v>
      </c>
      <c r="D93" s="7">
        <v>-4.070303</v>
      </c>
      <c r="E93" s="7">
        <v>-2.1620439999999999</v>
      </c>
      <c r="F93" s="7">
        <v>-1.8593599999999999</v>
      </c>
    </row>
    <row r="94" spans="1:6" x14ac:dyDescent="0.25">
      <c r="A94" t="s">
        <v>11</v>
      </c>
      <c r="B94" s="7">
        <v>-2.765952</v>
      </c>
      <c r="C94" s="7">
        <v>-5.4316880000000003</v>
      </c>
      <c r="D94" s="7">
        <v>-3.9907159999999999</v>
      </c>
      <c r="E94" s="7">
        <v>-2.1354350000000002</v>
      </c>
      <c r="F94" s="7">
        <v>-1.8576239999999999</v>
      </c>
    </row>
    <row r="95" spans="1:6" x14ac:dyDescent="0.25">
      <c r="A95" t="s">
        <v>12</v>
      </c>
      <c r="B95" s="7">
        <v>-2.7408299999999999</v>
      </c>
      <c r="C95" s="7">
        <v>-5.1505609999999997</v>
      </c>
      <c r="D95" s="7">
        <v>-4.0416259999999999</v>
      </c>
      <c r="E95" s="7">
        <v>-1.753646</v>
      </c>
      <c r="F95" s="7">
        <v>-1.4017930000000001</v>
      </c>
    </row>
    <row r="96" spans="1:6" x14ac:dyDescent="0.25">
      <c r="A96" t="s">
        <v>13</v>
      </c>
      <c r="B96" s="7">
        <v>-2.9164059999999998</v>
      </c>
      <c r="C96" s="7">
        <v>-5.1355050000000002</v>
      </c>
      <c r="D96" s="7">
        <v>-4.0988660000000001</v>
      </c>
      <c r="E96" s="7">
        <v>-1.992801</v>
      </c>
      <c r="F96" s="7">
        <v>-1.5918969999999999</v>
      </c>
    </row>
    <row r="97" spans="1:6" x14ac:dyDescent="0.25">
      <c r="A97" t="s">
        <v>14</v>
      </c>
      <c r="B97" s="7">
        <v>-2.6451289999999998</v>
      </c>
      <c r="C97" s="7">
        <v>-4.6550440000000002</v>
      </c>
      <c r="D97" s="7">
        <v>-3.7284920000000001</v>
      </c>
      <c r="E97" s="7">
        <v>-1.932623</v>
      </c>
      <c r="F97" s="7">
        <v>-1.6369180000000001</v>
      </c>
    </row>
    <row r="98" spans="1:6" x14ac:dyDescent="0.25">
      <c r="A98" t="s">
        <v>15</v>
      </c>
      <c r="B98" s="7">
        <v>-3.0474679999999998</v>
      </c>
      <c r="C98" s="7">
        <v>-5.4953380000000003</v>
      </c>
      <c r="D98" s="7">
        <v>-4.2776519999999998</v>
      </c>
      <c r="E98" s="7">
        <v>-2.195859</v>
      </c>
      <c r="F98" s="7">
        <v>-1.7075880000000001</v>
      </c>
    </row>
    <row r="99" spans="1:6" x14ac:dyDescent="0.25">
      <c r="A99" t="s">
        <v>16</v>
      </c>
      <c r="B99" s="7">
        <v>-3.5349460000000001</v>
      </c>
      <c r="C99" s="7">
        <v>-6.1098140000000001</v>
      </c>
      <c r="D99" s="7">
        <v>-4.9549570000000003</v>
      </c>
      <c r="E99" s="7">
        <v>-2.4118210000000002</v>
      </c>
      <c r="F99" s="7">
        <v>-2.0504449999999999</v>
      </c>
    </row>
    <row r="100" spans="1:6" x14ac:dyDescent="0.25">
      <c r="A100" t="s">
        <v>17</v>
      </c>
      <c r="B100" s="7">
        <v>-3.8303219999999998</v>
      </c>
      <c r="C100" s="7">
        <v>-6.2215939999999996</v>
      </c>
      <c r="D100" s="7">
        <v>-5.21258</v>
      </c>
      <c r="E100" s="7">
        <v>-2.8681719999999999</v>
      </c>
      <c r="F100" s="7">
        <v>-2.4925489999999999</v>
      </c>
    </row>
    <row r="101" spans="1:6" x14ac:dyDescent="0.25">
      <c r="A101" t="s">
        <v>18</v>
      </c>
      <c r="B101" s="7">
        <v>-3.6089609999999999</v>
      </c>
      <c r="C101" s="7">
        <v>-5.7713700000000001</v>
      </c>
      <c r="D101" s="7">
        <v>-4.8953660000000001</v>
      </c>
      <c r="E101" s="7">
        <v>-2.6203280000000002</v>
      </c>
      <c r="F101" s="7">
        <v>-2.2297180000000001</v>
      </c>
    </row>
    <row r="102" spans="1:6" x14ac:dyDescent="0.25">
      <c r="A102" t="s">
        <v>19</v>
      </c>
      <c r="B102" s="7">
        <v>-3.8187920000000002</v>
      </c>
      <c r="C102" s="7">
        <v>-5.9114630000000004</v>
      </c>
      <c r="D102" s="7">
        <v>-5.0182580000000003</v>
      </c>
      <c r="E102" s="7">
        <v>-2.9770479999999999</v>
      </c>
      <c r="F102" s="7">
        <v>-2.5824389999999999</v>
      </c>
    </row>
    <row r="103" spans="1:6" x14ac:dyDescent="0.25">
      <c r="A103" t="s">
        <v>20</v>
      </c>
      <c r="B103" s="7">
        <v>-3.6508120000000002</v>
      </c>
      <c r="C103" s="7">
        <v>-5.6863299999999999</v>
      </c>
      <c r="D103" s="7">
        <v>-4.8173170000000001</v>
      </c>
      <c r="E103" s="7">
        <v>-2.8592840000000002</v>
      </c>
      <c r="F103" s="7">
        <v>-2.5554830000000002</v>
      </c>
    </row>
    <row r="104" spans="1:6" x14ac:dyDescent="0.25">
      <c r="A104" t="s">
        <v>21</v>
      </c>
      <c r="B104" s="7">
        <v>-3.4437039999999999</v>
      </c>
      <c r="C104" s="7">
        <v>-5.5089259999999998</v>
      </c>
      <c r="D104" s="7">
        <v>-4.639742</v>
      </c>
      <c r="E104" s="7">
        <v>-2.646452</v>
      </c>
      <c r="F104" s="7">
        <v>-2.3254450000000002</v>
      </c>
    </row>
    <row r="105" spans="1:6" x14ac:dyDescent="0.25">
      <c r="A105" t="s">
        <v>22</v>
      </c>
      <c r="B105" s="7">
        <v>-3.5910129999999998</v>
      </c>
      <c r="C105" s="7">
        <v>-5.813707</v>
      </c>
      <c r="D105" s="7">
        <v>-4.8241899999999998</v>
      </c>
      <c r="E105" s="7">
        <v>-2.775801</v>
      </c>
      <c r="F105" s="7">
        <v>-2.4865599999999999</v>
      </c>
    </row>
    <row r="106" spans="1:6" x14ac:dyDescent="0.25">
      <c r="A106" t="s">
        <v>23</v>
      </c>
      <c r="B106" s="7">
        <v>-3.4585509999999999</v>
      </c>
      <c r="C106" s="7">
        <v>-5.4839149999999997</v>
      </c>
      <c r="D106" s="7">
        <v>-4.6249690000000001</v>
      </c>
      <c r="E106" s="7">
        <v>-2.628641</v>
      </c>
      <c r="F106" s="7">
        <v>-2.256224</v>
      </c>
    </row>
    <row r="107" spans="1:6" x14ac:dyDescent="0.25">
      <c r="A107" t="s">
        <v>24</v>
      </c>
      <c r="B107" s="7">
        <v>-3.2030150000000002</v>
      </c>
      <c r="C107" s="7">
        <v>-5.3672589999999998</v>
      </c>
      <c r="D107" s="7">
        <v>-4.4659279999999999</v>
      </c>
      <c r="E107" s="7">
        <v>-2.4445049999999999</v>
      </c>
      <c r="F107" s="7">
        <v>-2.0918060000000001</v>
      </c>
    </row>
    <row r="108" spans="1:6" x14ac:dyDescent="0.25">
      <c r="A108" t="s">
        <v>25</v>
      </c>
      <c r="B108" s="7">
        <v>-3.156574</v>
      </c>
      <c r="C108" s="7">
        <v>-5.2068630000000002</v>
      </c>
      <c r="D108" s="7">
        <v>-4.3177019999999997</v>
      </c>
      <c r="E108" s="7">
        <v>-2.344719</v>
      </c>
      <c r="F108" s="7">
        <v>-1.985395</v>
      </c>
    </row>
    <row r="109" spans="1:6" x14ac:dyDescent="0.25">
      <c r="A109" t="s">
        <v>26</v>
      </c>
      <c r="B109" s="7">
        <v>-3.3574769999999998</v>
      </c>
      <c r="C109" s="7">
        <v>-5.2076710000000004</v>
      </c>
      <c r="D109" s="7">
        <v>-4.4718799999999996</v>
      </c>
      <c r="E109" s="7">
        <v>-2.5226839999999999</v>
      </c>
      <c r="F109" s="7">
        <v>-2.0991749999999998</v>
      </c>
    </row>
    <row r="110" spans="1:6" x14ac:dyDescent="0.25">
      <c r="A110" t="s">
        <v>27</v>
      </c>
      <c r="B110" s="7">
        <v>-3.5548829999999998</v>
      </c>
      <c r="C110" s="7">
        <v>-5.5908930000000003</v>
      </c>
      <c r="D110" s="7">
        <v>-4.7262069999999996</v>
      </c>
      <c r="E110" s="7">
        <v>-2.708297</v>
      </c>
      <c r="F110" s="7">
        <v>-2.2991190000000001</v>
      </c>
    </row>
    <row r="111" spans="1:6" x14ac:dyDescent="0.25">
      <c r="A111" t="s">
        <v>28</v>
      </c>
      <c r="B111" s="7">
        <v>-3.6445989999999999</v>
      </c>
      <c r="C111" s="7">
        <v>-5.4778589999999996</v>
      </c>
      <c r="D111" s="7">
        <v>-4.7248060000000001</v>
      </c>
      <c r="E111" s="7">
        <v>-2.7847629999999999</v>
      </c>
      <c r="F111" s="7">
        <v>-2.3980619999999999</v>
      </c>
    </row>
    <row r="112" spans="1:6" x14ac:dyDescent="0.25">
      <c r="A112" t="s">
        <v>29</v>
      </c>
      <c r="B112" s="7">
        <v>-3.2930709999999999</v>
      </c>
      <c r="C112" s="7">
        <v>-4.8911280000000001</v>
      </c>
      <c r="D112" s="7">
        <v>-4.1849249999999998</v>
      </c>
      <c r="E112" s="7">
        <v>-2.6446610000000002</v>
      </c>
      <c r="F112" s="7">
        <v>-2.3234910000000002</v>
      </c>
    </row>
    <row r="113" spans="1:6" x14ac:dyDescent="0.25">
      <c r="A113" t="s">
        <v>30</v>
      </c>
      <c r="B113" s="7">
        <v>-2.9792339999999999</v>
      </c>
      <c r="C113" s="7">
        <v>-4.6155879999999998</v>
      </c>
      <c r="D113" s="7">
        <v>-3.875073</v>
      </c>
      <c r="E113" s="7">
        <v>-2.3655140000000001</v>
      </c>
      <c r="F113" s="7">
        <v>-2.1301139999999998</v>
      </c>
    </row>
    <row r="114" spans="1:6" x14ac:dyDescent="0.25">
      <c r="A114" t="s">
        <v>31</v>
      </c>
      <c r="B114" s="7">
        <v>-2.6186310000000002</v>
      </c>
      <c r="C114" s="7">
        <v>-4.258324</v>
      </c>
      <c r="D114" s="7">
        <v>-3.5282640000000001</v>
      </c>
      <c r="E114" s="7">
        <v>-2.0343209999999998</v>
      </c>
      <c r="F114" s="7">
        <v>-1.7949280000000001</v>
      </c>
    </row>
    <row r="115" spans="1:6" x14ac:dyDescent="0.25">
      <c r="A115" t="s">
        <v>32</v>
      </c>
      <c r="B115" s="7">
        <v>-2.8631730000000002</v>
      </c>
      <c r="C115" s="7">
        <v>-4.4226359999999998</v>
      </c>
      <c r="D115" s="7">
        <v>-3.7528769999999998</v>
      </c>
      <c r="E115" s="7">
        <v>-2.1867920000000001</v>
      </c>
      <c r="F115" s="7">
        <v>-1.8803529999999999</v>
      </c>
    </row>
    <row r="116" spans="1:6" x14ac:dyDescent="0.25">
      <c r="A116" t="s">
        <v>33</v>
      </c>
      <c r="B116" s="7">
        <v>-2.590722</v>
      </c>
      <c r="C116" s="7">
        <v>-4.1941660000000001</v>
      </c>
      <c r="D116" s="7">
        <v>-3.4702199999999999</v>
      </c>
      <c r="E116" s="7">
        <v>-2.0149180000000002</v>
      </c>
      <c r="F116" s="7">
        <v>-1.7833270000000001</v>
      </c>
    </row>
    <row r="117" spans="1:6" x14ac:dyDescent="0.25">
      <c r="A117" t="s">
        <v>53</v>
      </c>
      <c r="B117" s="7">
        <v>-2.0249519999999999</v>
      </c>
      <c r="C117" s="7">
        <v>-3.6426189999999998</v>
      </c>
      <c r="D117" s="7">
        <v>-2.9800949999999999</v>
      </c>
      <c r="E117" s="7">
        <v>-1.392531</v>
      </c>
      <c r="F117" s="7">
        <v>-1.1384669999999999</v>
      </c>
    </row>
    <row r="118" spans="1:6" x14ac:dyDescent="0.25">
      <c r="A118" t="s">
        <v>54</v>
      </c>
      <c r="B118" s="7">
        <v>-2.6420460000000001</v>
      </c>
      <c r="C118" s="7">
        <v>-4.2892830000000002</v>
      </c>
      <c r="D118" s="7">
        <v>-3.6050949999999999</v>
      </c>
      <c r="E118" s="7">
        <v>-1.9221200000000001</v>
      </c>
      <c r="F118" s="7">
        <v>-1.5764359999999999</v>
      </c>
    </row>
    <row r="119" spans="1:6" x14ac:dyDescent="0.25">
      <c r="A119" t="s">
        <v>55</v>
      </c>
      <c r="B119" s="7">
        <v>-2.6286830000000001</v>
      </c>
      <c r="C119" s="7">
        <v>-4.2493319999999999</v>
      </c>
      <c r="D119" s="7">
        <v>-3.600428</v>
      </c>
      <c r="E119" s="7">
        <v>-1.902094</v>
      </c>
      <c r="F119" s="7">
        <v>-1.5258430000000001</v>
      </c>
    </row>
    <row r="120" spans="1:6" x14ac:dyDescent="0.25">
      <c r="A120" t="s">
        <v>56</v>
      </c>
      <c r="B120" s="7">
        <v>-1.592665</v>
      </c>
      <c r="C120" s="7">
        <v>-2.9888509999999999</v>
      </c>
      <c r="D120" s="7">
        <v>-2.4195890000000002</v>
      </c>
      <c r="E120" s="7">
        <v>-0.976719</v>
      </c>
      <c r="F120" s="7">
        <v>-0.64650200000000002</v>
      </c>
    </row>
    <row r="121" spans="1:6" x14ac:dyDescent="0.25">
      <c r="A121" t="s">
        <v>57</v>
      </c>
      <c r="B121" s="7">
        <v>-1.264438</v>
      </c>
      <c r="C121" s="7">
        <v>-3.629696</v>
      </c>
      <c r="D121" s="7">
        <v>-2.6291159999999998</v>
      </c>
      <c r="E121" s="7">
        <v>0.35188199999999997</v>
      </c>
      <c r="F121" s="7">
        <v>1.3431470000000001</v>
      </c>
    </row>
    <row r="122" spans="1:6" x14ac:dyDescent="0.25">
      <c r="A122" t="s">
        <v>58</v>
      </c>
      <c r="B122" s="7">
        <v>-0.68310800000000005</v>
      </c>
      <c r="C122" s="7">
        <v>-3.9563250000000001</v>
      </c>
      <c r="D122" s="7">
        <v>-2.689282</v>
      </c>
      <c r="E122" s="7">
        <v>1.396725</v>
      </c>
      <c r="F122" s="7">
        <v>2.3184100000000001</v>
      </c>
    </row>
    <row r="123" spans="1:6" x14ac:dyDescent="0.25">
      <c r="A123" t="s">
        <v>59</v>
      </c>
      <c r="B123" s="7">
        <v>-0.39525900000000003</v>
      </c>
      <c r="C123" s="7">
        <v>-4.2280930000000003</v>
      </c>
      <c r="D123" s="7">
        <v>-2.716037</v>
      </c>
      <c r="E123" s="7">
        <v>1.8304400000000001</v>
      </c>
      <c r="F123" s="7">
        <v>3.208323</v>
      </c>
    </row>
    <row r="124" spans="1:6" x14ac:dyDescent="0.25">
      <c r="A124" t="s">
        <v>60</v>
      </c>
      <c r="B124" s="7">
        <v>-0.15024799999999999</v>
      </c>
      <c r="C124" s="7">
        <v>-4.0792539999999997</v>
      </c>
      <c r="D124" s="7">
        <v>-2.4816669999999998</v>
      </c>
      <c r="E124" s="7">
        <v>2.337796</v>
      </c>
      <c r="F124" s="7">
        <v>4.0169410000000001</v>
      </c>
    </row>
    <row r="125" spans="1:6" x14ac:dyDescent="0.25">
      <c r="A125" t="s">
        <v>61</v>
      </c>
      <c r="B125" s="7">
        <v>0.13511500000000001</v>
      </c>
      <c r="C125" s="7">
        <v>-4.103294</v>
      </c>
      <c r="D125" s="7">
        <v>-2.4782280000000001</v>
      </c>
      <c r="E125" s="7">
        <v>2.7238850000000001</v>
      </c>
      <c r="F125" s="7">
        <v>4.1321789999999998</v>
      </c>
    </row>
    <row r="126" spans="1:6" x14ac:dyDescent="0.25">
      <c r="A126" t="s">
        <v>62</v>
      </c>
      <c r="B126" s="7">
        <v>0.38143500000000002</v>
      </c>
      <c r="C126" s="7">
        <v>-4.0553710000000001</v>
      </c>
      <c r="D126" s="7">
        <v>-2.3404349999999998</v>
      </c>
      <c r="E126" s="7">
        <v>2.9521069999999998</v>
      </c>
      <c r="F126" s="7">
        <v>4.3880629999999998</v>
      </c>
    </row>
    <row r="127" spans="1:6" x14ac:dyDescent="0.25">
      <c r="A127" t="s">
        <v>63</v>
      </c>
      <c r="B127" s="7">
        <v>0.59635700000000003</v>
      </c>
      <c r="C127" s="7">
        <v>-3.6260379999999999</v>
      </c>
      <c r="D127" s="7">
        <v>-2.2189000000000001</v>
      </c>
      <c r="E127" s="7">
        <v>3.3072729999999999</v>
      </c>
      <c r="F127" s="7">
        <v>4.8644090000000002</v>
      </c>
    </row>
    <row r="128" spans="1:6" x14ac:dyDescent="0.25">
      <c r="A128" t="s">
        <v>64</v>
      </c>
      <c r="B128" s="7">
        <v>0.79006900000000002</v>
      </c>
      <c r="C128" s="7">
        <v>-3.5749780000000002</v>
      </c>
      <c r="D128" s="7">
        <v>-1.984939</v>
      </c>
      <c r="E128" s="7">
        <v>3.4873249999999998</v>
      </c>
      <c r="F128" s="7">
        <v>5.0241340000000001</v>
      </c>
    </row>
    <row r="129" spans="1:6" x14ac:dyDescent="0.25">
      <c r="A129" t="s">
        <v>65</v>
      </c>
      <c r="B129" s="7">
        <v>1.0005660000000001</v>
      </c>
      <c r="C129" s="7">
        <v>-3.3622190000000001</v>
      </c>
      <c r="D129" s="7">
        <v>-1.7904530000000001</v>
      </c>
      <c r="E129" s="7">
        <v>3.7197930000000001</v>
      </c>
      <c r="F129" s="7">
        <v>5.2713520000000003</v>
      </c>
    </row>
    <row r="130" spans="1:6" x14ac:dyDescent="0.25">
      <c r="A130" t="s">
        <v>66</v>
      </c>
      <c r="B130" s="7">
        <v>1.100654</v>
      </c>
      <c r="C130" s="7">
        <v>-3.403934</v>
      </c>
      <c r="D130" s="7">
        <v>-1.709527</v>
      </c>
      <c r="E130" s="7">
        <v>3.8868390000000002</v>
      </c>
      <c r="F130" s="7">
        <v>5.4592970000000003</v>
      </c>
    </row>
    <row r="131" spans="1:6" x14ac:dyDescent="0.25">
      <c r="A131" t="s">
        <v>67</v>
      </c>
      <c r="B131" s="7">
        <v>1.2589220000000001</v>
      </c>
      <c r="C131" s="7">
        <v>-3.4556140000000002</v>
      </c>
      <c r="D131" s="7">
        <v>-1.5305550000000001</v>
      </c>
      <c r="E131" s="7">
        <v>3.9315790000000002</v>
      </c>
      <c r="F131" s="7">
        <v>5.6952239999999996</v>
      </c>
    </row>
    <row r="132" spans="1:6" x14ac:dyDescent="0.25">
      <c r="A132" t="s">
        <v>68</v>
      </c>
      <c r="B132" s="7">
        <v>1.4270890000000001</v>
      </c>
      <c r="C132" s="7">
        <v>-3.29243</v>
      </c>
      <c r="D132" s="7">
        <v>-1.6106119999999999</v>
      </c>
      <c r="E132" s="7">
        <v>4.0746279999999997</v>
      </c>
      <c r="F132" s="7">
        <v>5.636317</v>
      </c>
    </row>
    <row r="133" spans="1:6" x14ac:dyDescent="0.25">
      <c r="A133" t="s">
        <v>69</v>
      </c>
      <c r="B133" s="7">
        <v>1.406962</v>
      </c>
      <c r="C133" s="7">
        <v>-3.3458239999999999</v>
      </c>
      <c r="D133" s="7">
        <v>-1.4206430000000001</v>
      </c>
      <c r="E133" s="7">
        <v>4.1772270000000002</v>
      </c>
      <c r="F133" s="7">
        <v>5.6746759999999998</v>
      </c>
    </row>
    <row r="134" spans="1:6" x14ac:dyDescent="0.25">
      <c r="A134" t="s">
        <v>70</v>
      </c>
      <c r="B134" s="7">
        <v>1.4758439999999999</v>
      </c>
      <c r="C134" s="7">
        <v>-3.241018</v>
      </c>
      <c r="D134" s="7">
        <v>-1.376037</v>
      </c>
      <c r="E134" s="7">
        <v>4.010707</v>
      </c>
      <c r="F134" s="7">
        <v>6.0758549999999998</v>
      </c>
    </row>
    <row r="135" spans="1:6" x14ac:dyDescent="0.25">
      <c r="A135" t="s">
        <v>71</v>
      </c>
      <c r="B135" s="7">
        <v>1.506456</v>
      </c>
      <c r="C135" s="7">
        <v>-3.241717</v>
      </c>
      <c r="D135" s="7">
        <v>-1.228351</v>
      </c>
      <c r="E135" s="7">
        <v>4.1854509999999996</v>
      </c>
      <c r="F135" s="7">
        <v>5.9767020000000004</v>
      </c>
    </row>
    <row r="136" spans="1:6" x14ac:dyDescent="0.25">
      <c r="A136" t="s">
        <v>72</v>
      </c>
      <c r="B136" s="7">
        <v>1.534016</v>
      </c>
      <c r="C136" s="7">
        <v>-2.9392809999999998</v>
      </c>
      <c r="D136" s="7">
        <v>-1.2876190000000001</v>
      </c>
      <c r="E136" s="7">
        <v>4.2827710000000003</v>
      </c>
      <c r="F136" s="7">
        <v>5.8439199999999998</v>
      </c>
    </row>
    <row r="137" spans="1:6" x14ac:dyDescent="0.25">
      <c r="A137" t="s">
        <v>73</v>
      </c>
      <c r="B137" s="7">
        <v>1.584625</v>
      </c>
      <c r="C137" s="7">
        <v>-3.0013100000000001</v>
      </c>
      <c r="D137" s="7">
        <v>-1.1386240000000001</v>
      </c>
      <c r="E137" s="7">
        <v>4.1683479999999999</v>
      </c>
      <c r="F137" s="7">
        <v>5.9807050000000004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J3" sqref="J3:J137"/>
    </sheetView>
  </sheetViews>
  <sheetFormatPr defaultRowHeight="15" x14ac:dyDescent="0.25"/>
  <cols>
    <col min="1" max="1" width="10.7109375" bestFit="1" customWidth="1"/>
  </cols>
  <sheetData>
    <row r="1" spans="1:10" x14ac:dyDescent="0.25">
      <c r="C1" t="s">
        <v>87</v>
      </c>
    </row>
    <row r="2" spans="1:10" x14ac:dyDescent="0.25">
      <c r="C2" s="8" t="s">
        <v>48</v>
      </c>
      <c r="D2" s="8" t="s">
        <v>6</v>
      </c>
      <c r="E2" s="8" t="s">
        <v>14</v>
      </c>
      <c r="F2" s="8" t="s">
        <v>22</v>
      </c>
      <c r="G2" s="9" t="s">
        <v>33</v>
      </c>
      <c r="H2" s="9" t="s">
        <v>54</v>
      </c>
      <c r="I2" s="9" t="s">
        <v>55</v>
      </c>
      <c r="J2" s="9" t="s">
        <v>56</v>
      </c>
    </row>
    <row r="3" spans="1:10" x14ac:dyDescent="0.25">
      <c r="A3" s="13">
        <f>EOMONTH(DATE(LEFT(B3,4),RIGHT(B3,1)*3,1),0)</f>
        <v>31958</v>
      </c>
      <c r="B3" t="s">
        <v>97</v>
      </c>
      <c r="C3" s="7">
        <v>4.2935189999999999</v>
      </c>
      <c r="D3" s="7">
        <v>4.3499949999999998</v>
      </c>
      <c r="E3" s="7">
        <v>4.2672080000000001</v>
      </c>
      <c r="F3" s="7">
        <v>4.2384880000000003</v>
      </c>
      <c r="G3" s="7">
        <v>4.2884310000000001</v>
      </c>
      <c r="H3">
        <v>4.2710280000000003</v>
      </c>
      <c r="I3">
        <v>4.182423</v>
      </c>
      <c r="J3">
        <v>4.2625200000000003</v>
      </c>
    </row>
    <row r="4" spans="1:10" x14ac:dyDescent="0.25">
      <c r="A4" s="13">
        <f t="shared" ref="A4:A67" si="0">EOMONTH(DATE(LEFT(B4,4),RIGHT(B4,1)*3,1),0)</f>
        <v>32050</v>
      </c>
      <c r="B4" t="s">
        <v>98</v>
      </c>
      <c r="C4" s="7">
        <v>4.0650510000000004</v>
      </c>
      <c r="D4" s="7">
        <v>4.1081320000000003</v>
      </c>
      <c r="E4" s="7">
        <v>4.0240600000000004</v>
      </c>
      <c r="F4" s="7">
        <v>4.0132000000000003</v>
      </c>
      <c r="G4" s="7">
        <v>4.1427370000000003</v>
      </c>
      <c r="H4">
        <v>4.1199089999999998</v>
      </c>
      <c r="I4">
        <v>4.135948</v>
      </c>
      <c r="J4">
        <v>4.1397820000000003</v>
      </c>
    </row>
    <row r="5" spans="1:10" x14ac:dyDescent="0.25">
      <c r="A5" s="13">
        <f t="shared" si="0"/>
        <v>32142</v>
      </c>
      <c r="B5" t="s">
        <v>99</v>
      </c>
      <c r="C5" s="7">
        <v>5.1067210000000003</v>
      </c>
      <c r="D5" s="7">
        <v>5.1816190000000004</v>
      </c>
      <c r="E5" s="7">
        <v>5.1045509999999998</v>
      </c>
      <c r="F5" s="7">
        <v>5.0948960000000003</v>
      </c>
      <c r="G5" s="7">
        <v>4.9266990000000002</v>
      </c>
      <c r="H5">
        <v>4.9352640000000001</v>
      </c>
      <c r="I5">
        <v>4.9235030000000002</v>
      </c>
      <c r="J5">
        <v>4.9389940000000001</v>
      </c>
    </row>
    <row r="6" spans="1:10" x14ac:dyDescent="0.25">
      <c r="A6" s="13">
        <f t="shared" si="0"/>
        <v>32233</v>
      </c>
      <c r="B6" t="s">
        <v>100</v>
      </c>
      <c r="C6" s="7">
        <v>3.3971309999999999</v>
      </c>
      <c r="D6" s="7">
        <v>3.3864239999999999</v>
      </c>
      <c r="E6" s="7">
        <v>3.4101439999999998</v>
      </c>
      <c r="F6" s="7">
        <v>3.4584950000000001</v>
      </c>
      <c r="G6" s="7">
        <v>3.5018410000000002</v>
      </c>
      <c r="H6">
        <v>3.525455</v>
      </c>
      <c r="I6">
        <v>3.4909500000000002</v>
      </c>
      <c r="J6">
        <v>3.5367829999999998</v>
      </c>
    </row>
    <row r="7" spans="1:10" x14ac:dyDescent="0.25">
      <c r="A7" s="13">
        <f t="shared" si="0"/>
        <v>32324</v>
      </c>
      <c r="B7" t="s">
        <v>101</v>
      </c>
      <c r="C7" s="7">
        <v>5.5242610000000001</v>
      </c>
      <c r="D7" s="7">
        <v>5.5134970000000001</v>
      </c>
      <c r="E7" s="7">
        <v>5.5224520000000004</v>
      </c>
      <c r="F7" s="7">
        <v>5.529471</v>
      </c>
      <c r="G7" s="7">
        <v>5.5880200000000002</v>
      </c>
      <c r="H7">
        <v>5.6485450000000004</v>
      </c>
      <c r="I7">
        <v>5.6165219999999998</v>
      </c>
      <c r="J7">
        <v>5.6066570000000002</v>
      </c>
    </row>
    <row r="8" spans="1:10" x14ac:dyDescent="0.25">
      <c r="A8" s="13">
        <f t="shared" si="0"/>
        <v>32416</v>
      </c>
      <c r="B8" t="s">
        <v>102</v>
      </c>
      <c r="C8" s="7">
        <v>6.14757</v>
      </c>
      <c r="D8" s="7">
        <v>6.1351769999999997</v>
      </c>
      <c r="E8" s="7">
        <v>6.0111030000000003</v>
      </c>
      <c r="F8" s="7">
        <v>6.0507850000000003</v>
      </c>
      <c r="G8" s="7">
        <v>6.2243170000000001</v>
      </c>
      <c r="H8">
        <v>6.1638169999999999</v>
      </c>
      <c r="I8">
        <v>6.2075519999999997</v>
      </c>
      <c r="J8">
        <v>6.1541769999999998</v>
      </c>
    </row>
    <row r="9" spans="1:10" x14ac:dyDescent="0.25">
      <c r="A9" s="13">
        <f t="shared" si="0"/>
        <v>32508</v>
      </c>
      <c r="B9" t="s">
        <v>103</v>
      </c>
      <c r="C9" s="7">
        <v>7.3285960000000001</v>
      </c>
      <c r="D9" s="7">
        <v>7.4239350000000002</v>
      </c>
      <c r="E9" s="7">
        <v>7.394857</v>
      </c>
      <c r="F9" s="7">
        <v>7.4343870000000001</v>
      </c>
      <c r="G9" s="7">
        <v>7.435092</v>
      </c>
      <c r="H9">
        <v>7.4317679999999999</v>
      </c>
      <c r="I9">
        <v>7.417694</v>
      </c>
      <c r="J9">
        <v>7.4021720000000002</v>
      </c>
    </row>
    <row r="10" spans="1:10" x14ac:dyDescent="0.25">
      <c r="A10" s="13">
        <f t="shared" si="0"/>
        <v>32598</v>
      </c>
      <c r="B10" t="s">
        <v>104</v>
      </c>
      <c r="C10" s="7">
        <v>8.2616530000000008</v>
      </c>
      <c r="D10" s="7">
        <v>8.2576610000000006</v>
      </c>
      <c r="E10" s="7">
        <v>8.0984630000000006</v>
      </c>
      <c r="F10" s="7">
        <v>8.1071910000000003</v>
      </c>
      <c r="G10" s="7">
        <v>8.246143</v>
      </c>
      <c r="H10">
        <v>8.2263179999999991</v>
      </c>
      <c r="I10">
        <v>8.2351899999999993</v>
      </c>
      <c r="J10">
        <v>8.2783180000000005</v>
      </c>
    </row>
    <row r="11" spans="1:10" x14ac:dyDescent="0.25">
      <c r="A11" s="13">
        <f t="shared" si="0"/>
        <v>32689</v>
      </c>
      <c r="B11" t="s">
        <v>105</v>
      </c>
      <c r="C11" s="7">
        <v>7.3359050000000003</v>
      </c>
      <c r="D11" s="7">
        <v>7.3446389999999999</v>
      </c>
      <c r="E11" s="7">
        <v>7.40428</v>
      </c>
      <c r="F11" s="7">
        <v>7.4265629999999998</v>
      </c>
      <c r="G11" s="7">
        <v>7.4196059999999999</v>
      </c>
      <c r="H11">
        <v>7.4090870000000004</v>
      </c>
      <c r="I11">
        <v>7.4094699999999998</v>
      </c>
      <c r="J11">
        <v>7.4412180000000001</v>
      </c>
    </row>
    <row r="12" spans="1:10" x14ac:dyDescent="0.25">
      <c r="A12" s="13">
        <f t="shared" si="0"/>
        <v>32781</v>
      </c>
      <c r="B12" t="s">
        <v>106</v>
      </c>
      <c r="C12" s="7">
        <v>5.4946039999999998</v>
      </c>
      <c r="D12" s="7">
        <v>5.4471259999999999</v>
      </c>
      <c r="E12" s="7">
        <v>5.6600830000000002</v>
      </c>
      <c r="F12" s="7">
        <v>5.6252110000000002</v>
      </c>
      <c r="G12" s="7">
        <v>5.5639409999999998</v>
      </c>
      <c r="H12">
        <v>5.5955839999999997</v>
      </c>
      <c r="I12">
        <v>5.5588810000000004</v>
      </c>
      <c r="J12">
        <v>5.596902</v>
      </c>
    </row>
    <row r="13" spans="1:10" x14ac:dyDescent="0.25">
      <c r="A13" s="13">
        <f t="shared" si="0"/>
        <v>32873</v>
      </c>
      <c r="B13" t="s">
        <v>107</v>
      </c>
      <c r="C13" s="7">
        <v>3.9723130000000002</v>
      </c>
      <c r="D13" s="7">
        <v>3.993506</v>
      </c>
      <c r="E13" s="7">
        <v>3.9399479999999998</v>
      </c>
      <c r="F13" s="7">
        <v>4.0045109999999999</v>
      </c>
      <c r="G13" s="7">
        <v>4.0293859999999997</v>
      </c>
      <c r="H13">
        <v>4.048368</v>
      </c>
      <c r="I13">
        <v>4.0312720000000004</v>
      </c>
      <c r="J13">
        <v>4.0501139999999998</v>
      </c>
    </row>
    <row r="14" spans="1:10" x14ac:dyDescent="0.25">
      <c r="A14" s="13">
        <f t="shared" si="0"/>
        <v>32963</v>
      </c>
      <c r="B14" t="s">
        <v>108</v>
      </c>
      <c r="C14" s="7">
        <v>4.8281239999999999</v>
      </c>
      <c r="D14" s="7">
        <v>4.9085710000000002</v>
      </c>
      <c r="E14" s="7">
        <v>4.7545060000000001</v>
      </c>
      <c r="F14" s="7">
        <v>4.7079620000000002</v>
      </c>
      <c r="G14" s="7">
        <v>4.9692639999999999</v>
      </c>
      <c r="H14">
        <v>4.9055099999999996</v>
      </c>
      <c r="I14">
        <v>4.9114019999999998</v>
      </c>
      <c r="J14">
        <v>4.985525</v>
      </c>
    </row>
    <row r="15" spans="1:10" x14ac:dyDescent="0.25">
      <c r="A15" s="13">
        <f t="shared" si="0"/>
        <v>33054</v>
      </c>
      <c r="B15" t="s">
        <v>109</v>
      </c>
      <c r="C15" s="7">
        <v>4.3388960000000001</v>
      </c>
      <c r="D15" s="7">
        <v>4.3859729999999999</v>
      </c>
      <c r="E15" s="7">
        <v>4.6326739999999997</v>
      </c>
      <c r="F15" s="7">
        <v>4.6084860000000001</v>
      </c>
      <c r="G15" s="7">
        <v>4.7838589999999996</v>
      </c>
      <c r="H15">
        <v>4.8234209999999997</v>
      </c>
      <c r="I15">
        <v>4.8204039999999999</v>
      </c>
      <c r="J15">
        <v>4.8240749999999997</v>
      </c>
    </row>
    <row r="16" spans="1:10" x14ac:dyDescent="0.25">
      <c r="A16" s="13">
        <f t="shared" si="0"/>
        <v>33146</v>
      </c>
      <c r="B16" t="s">
        <v>110</v>
      </c>
      <c r="C16" s="7">
        <v>3.9237950000000001</v>
      </c>
      <c r="D16" s="7">
        <v>4.0013899999999998</v>
      </c>
      <c r="E16" s="7">
        <v>3.9922010000000001</v>
      </c>
      <c r="F16" s="7">
        <v>3.979886</v>
      </c>
      <c r="G16" s="7">
        <v>4.1802979999999996</v>
      </c>
      <c r="H16">
        <v>4.1912940000000001</v>
      </c>
      <c r="I16">
        <v>4.1372580000000001</v>
      </c>
      <c r="J16">
        <v>4.150474</v>
      </c>
    </row>
    <row r="17" spans="1:10" x14ac:dyDescent="0.25">
      <c r="A17" s="13">
        <f t="shared" si="0"/>
        <v>33238</v>
      </c>
      <c r="B17" t="s">
        <v>111</v>
      </c>
      <c r="C17" s="7">
        <v>1.513952</v>
      </c>
      <c r="D17" s="7">
        <v>1.50485</v>
      </c>
      <c r="E17" s="7">
        <v>1.3138000000000001</v>
      </c>
      <c r="F17" s="7">
        <v>1.4018759999999999</v>
      </c>
      <c r="G17" s="7">
        <v>1.6605570000000001</v>
      </c>
      <c r="H17">
        <v>1.6821740000000001</v>
      </c>
      <c r="I17">
        <v>1.6412370000000001</v>
      </c>
      <c r="J17">
        <v>1.6785030000000001</v>
      </c>
    </row>
    <row r="18" spans="1:10" x14ac:dyDescent="0.25">
      <c r="A18" s="13">
        <f t="shared" si="0"/>
        <v>33328</v>
      </c>
      <c r="B18" t="s">
        <v>112</v>
      </c>
      <c r="C18" s="7">
        <v>-1.219767</v>
      </c>
      <c r="D18" s="7">
        <v>-1.1958770000000001</v>
      </c>
      <c r="E18" s="7">
        <v>-1.1013230000000001</v>
      </c>
      <c r="F18" s="7">
        <v>-1.091426</v>
      </c>
      <c r="G18" s="7">
        <v>-0.70740499999999995</v>
      </c>
      <c r="H18">
        <v>-0.75419099999999994</v>
      </c>
      <c r="I18">
        <v>-0.73087400000000002</v>
      </c>
      <c r="J18">
        <v>-0.64671100000000004</v>
      </c>
    </row>
    <row r="19" spans="1:10" x14ac:dyDescent="0.25">
      <c r="A19" s="13">
        <f t="shared" si="0"/>
        <v>33419</v>
      </c>
      <c r="B19" t="s">
        <v>113</v>
      </c>
      <c r="C19" s="7">
        <v>0.37154399999999999</v>
      </c>
      <c r="D19" s="7">
        <v>0.38537399999999999</v>
      </c>
      <c r="E19" s="7">
        <v>0.29878300000000002</v>
      </c>
      <c r="F19" s="7">
        <v>0.32570300000000002</v>
      </c>
      <c r="G19" s="7">
        <v>0.72198099999999998</v>
      </c>
      <c r="H19">
        <v>0.71629200000000004</v>
      </c>
      <c r="I19">
        <v>0.66680300000000003</v>
      </c>
      <c r="J19">
        <v>0.69501800000000002</v>
      </c>
    </row>
    <row r="20" spans="1:10" x14ac:dyDescent="0.25">
      <c r="A20" s="13">
        <f t="shared" si="0"/>
        <v>33511</v>
      </c>
      <c r="B20" t="s">
        <v>114</v>
      </c>
      <c r="C20" s="7">
        <v>0.187864</v>
      </c>
      <c r="D20" s="7">
        <v>0.15146399999999999</v>
      </c>
      <c r="E20" s="7">
        <v>0.142878</v>
      </c>
      <c r="F20" s="7">
        <v>0.119779</v>
      </c>
      <c r="G20" s="7">
        <v>0.523254</v>
      </c>
      <c r="H20">
        <v>0.52293000000000001</v>
      </c>
      <c r="I20">
        <v>0.49307499999999999</v>
      </c>
      <c r="J20">
        <v>0.53759900000000005</v>
      </c>
    </row>
    <row r="21" spans="1:10" x14ac:dyDescent="0.25">
      <c r="A21" s="13">
        <f t="shared" si="0"/>
        <v>33603</v>
      </c>
      <c r="B21" t="s">
        <v>115</v>
      </c>
      <c r="C21" s="7">
        <v>-1.2344809999999999</v>
      </c>
      <c r="D21" s="7">
        <v>-1.338576</v>
      </c>
      <c r="E21" s="7">
        <v>-1.3266549999999999</v>
      </c>
      <c r="F21" s="7">
        <v>-1.32569</v>
      </c>
      <c r="G21" s="7">
        <v>-0.92063399999999995</v>
      </c>
      <c r="H21">
        <v>-0.86782800000000004</v>
      </c>
      <c r="I21">
        <v>-0.91746700000000003</v>
      </c>
      <c r="J21">
        <v>-0.88480599999999998</v>
      </c>
    </row>
    <row r="22" spans="1:10" x14ac:dyDescent="0.25">
      <c r="A22" s="13">
        <f t="shared" si="0"/>
        <v>33694</v>
      </c>
      <c r="B22" t="s">
        <v>116</v>
      </c>
      <c r="C22" s="7">
        <v>-1.3053779999999999</v>
      </c>
      <c r="D22" s="7">
        <v>-1.2785359999999999</v>
      </c>
      <c r="E22" s="7">
        <v>-1.3734310000000001</v>
      </c>
      <c r="F22" s="7">
        <v>-1.3711100000000001</v>
      </c>
      <c r="G22" s="7">
        <v>-0.76055300000000003</v>
      </c>
      <c r="H22">
        <v>-0.739757</v>
      </c>
      <c r="I22">
        <v>-0.81904299999999997</v>
      </c>
      <c r="J22">
        <v>-0.83346900000000002</v>
      </c>
    </row>
    <row r="23" spans="1:10" x14ac:dyDescent="0.25">
      <c r="A23" s="13">
        <f t="shared" si="0"/>
        <v>33785</v>
      </c>
      <c r="B23" t="s">
        <v>117</v>
      </c>
      <c r="C23" s="7">
        <v>-0.77054800000000001</v>
      </c>
      <c r="D23" s="7">
        <v>-0.79008999999999996</v>
      </c>
      <c r="E23" s="7">
        <v>-0.71782199999999996</v>
      </c>
      <c r="F23" s="7">
        <v>-0.76419099999999995</v>
      </c>
      <c r="G23" s="7">
        <v>-0.36928299999999997</v>
      </c>
      <c r="H23">
        <v>-0.29382900000000001</v>
      </c>
      <c r="I23">
        <v>-0.31749300000000003</v>
      </c>
      <c r="J23">
        <v>-0.41968499999999997</v>
      </c>
    </row>
    <row r="24" spans="1:10" x14ac:dyDescent="0.25">
      <c r="A24" s="13">
        <f t="shared" si="0"/>
        <v>33877</v>
      </c>
      <c r="B24" t="s">
        <v>118</v>
      </c>
      <c r="C24" s="7">
        <v>-1.007498</v>
      </c>
      <c r="D24" s="7">
        <v>-1.0514859999999999</v>
      </c>
      <c r="E24" s="7">
        <v>-0.85234799999999999</v>
      </c>
      <c r="F24" s="7">
        <v>-0.82603700000000002</v>
      </c>
      <c r="G24" s="7">
        <v>-0.60148800000000002</v>
      </c>
      <c r="H24">
        <v>-0.61880400000000002</v>
      </c>
      <c r="I24">
        <v>-0.62938499999999997</v>
      </c>
      <c r="J24">
        <v>-0.69148299999999996</v>
      </c>
    </row>
    <row r="25" spans="1:10" x14ac:dyDescent="0.25">
      <c r="A25" s="13">
        <f t="shared" si="0"/>
        <v>33969</v>
      </c>
      <c r="B25" t="s">
        <v>119</v>
      </c>
      <c r="C25" s="7">
        <v>-0.19589400000000001</v>
      </c>
      <c r="D25" s="7">
        <v>-0.216971</v>
      </c>
      <c r="E25" s="7">
        <v>-0.20025899999999999</v>
      </c>
      <c r="F25" s="7">
        <v>-0.16966000000000001</v>
      </c>
      <c r="G25" s="7">
        <v>-0.14161199999999999</v>
      </c>
      <c r="H25">
        <v>-0.21137600000000001</v>
      </c>
      <c r="I25">
        <v>-0.19222700000000001</v>
      </c>
      <c r="J25">
        <v>-0.18706600000000001</v>
      </c>
    </row>
    <row r="26" spans="1:10" x14ac:dyDescent="0.25">
      <c r="A26" s="13">
        <f t="shared" si="0"/>
        <v>34059</v>
      </c>
      <c r="B26" t="s">
        <v>120</v>
      </c>
      <c r="C26" s="7">
        <v>-0.55080200000000001</v>
      </c>
      <c r="D26" s="7">
        <v>-0.59512600000000004</v>
      </c>
      <c r="E26" s="7">
        <v>-0.47154200000000002</v>
      </c>
      <c r="F26" s="7">
        <v>-0.40326699999999999</v>
      </c>
      <c r="G26" s="7">
        <v>-0.54594399999999998</v>
      </c>
      <c r="H26">
        <v>-0.578565</v>
      </c>
      <c r="I26">
        <v>-0.55021900000000001</v>
      </c>
      <c r="J26">
        <v>-0.570407</v>
      </c>
    </row>
    <row r="27" spans="1:10" x14ac:dyDescent="0.25">
      <c r="A27" s="13">
        <f t="shared" si="0"/>
        <v>34150</v>
      </c>
      <c r="B27" t="s">
        <v>121</v>
      </c>
      <c r="C27" s="7">
        <v>-0.118186</v>
      </c>
      <c r="D27" s="7">
        <v>-0.12750600000000001</v>
      </c>
      <c r="E27" s="7">
        <v>0.16375100000000001</v>
      </c>
      <c r="F27" s="7">
        <v>0.244115</v>
      </c>
      <c r="G27" s="7">
        <v>-0.112121</v>
      </c>
      <c r="H27">
        <v>-9.5061999999999994E-2</v>
      </c>
      <c r="I27">
        <v>-7.4431999999999998E-2</v>
      </c>
      <c r="J27">
        <v>-9.8221000000000003E-2</v>
      </c>
    </row>
    <row r="28" spans="1:10" x14ac:dyDescent="0.25">
      <c r="A28" s="13">
        <f t="shared" si="0"/>
        <v>34242</v>
      </c>
      <c r="B28" t="s">
        <v>122</v>
      </c>
      <c r="C28" s="7">
        <v>0.24668699999999999</v>
      </c>
      <c r="D28" s="7">
        <v>0.28560600000000003</v>
      </c>
      <c r="E28" s="7">
        <v>0.43487900000000002</v>
      </c>
      <c r="F28" s="7">
        <v>0.45241700000000001</v>
      </c>
      <c r="G28" s="7">
        <v>6.6483E-2</v>
      </c>
      <c r="H28">
        <v>5.4820000000000001E-2</v>
      </c>
      <c r="I28">
        <v>5.4197000000000002E-2</v>
      </c>
      <c r="J28">
        <v>2.9151E-2</v>
      </c>
    </row>
    <row r="29" spans="1:10" x14ac:dyDescent="0.25">
      <c r="A29" s="13">
        <f t="shared" si="0"/>
        <v>34334</v>
      </c>
      <c r="B29" t="s">
        <v>123</v>
      </c>
      <c r="C29" s="7">
        <v>1.3193790000000001</v>
      </c>
      <c r="D29" s="7">
        <v>1.354212</v>
      </c>
      <c r="E29" s="7">
        <v>1.4352009999999999</v>
      </c>
      <c r="F29" s="7">
        <v>1.469422</v>
      </c>
      <c r="G29" s="7">
        <v>1.1325989999999999</v>
      </c>
      <c r="H29">
        <v>1.1342730000000001</v>
      </c>
      <c r="I29">
        <v>1.15185</v>
      </c>
      <c r="J29">
        <v>1.163988</v>
      </c>
    </row>
    <row r="30" spans="1:10" x14ac:dyDescent="0.25">
      <c r="A30" s="13">
        <f t="shared" si="0"/>
        <v>34424</v>
      </c>
      <c r="B30" t="s">
        <v>124</v>
      </c>
      <c r="C30" s="7">
        <v>1.944105</v>
      </c>
      <c r="D30" s="7">
        <v>1.9755769999999999</v>
      </c>
      <c r="E30" s="7">
        <v>2.0512899999999998</v>
      </c>
      <c r="F30" s="7">
        <v>2.007298</v>
      </c>
      <c r="G30" s="7">
        <v>1.8292630000000001</v>
      </c>
      <c r="H30">
        <v>1.880614</v>
      </c>
      <c r="I30">
        <v>1.9034009999999999</v>
      </c>
      <c r="J30">
        <v>1.8619270000000001</v>
      </c>
    </row>
    <row r="31" spans="1:10" x14ac:dyDescent="0.25">
      <c r="A31" s="13">
        <f t="shared" si="0"/>
        <v>34515</v>
      </c>
      <c r="B31" t="s">
        <v>125</v>
      </c>
      <c r="C31" s="7">
        <v>3.9700859999999998</v>
      </c>
      <c r="D31" s="7">
        <v>4.0296909999999997</v>
      </c>
      <c r="E31" s="7">
        <v>4.1633839999999998</v>
      </c>
      <c r="F31" s="7">
        <v>4.1397950000000003</v>
      </c>
      <c r="G31" s="7">
        <v>3.963635</v>
      </c>
      <c r="H31">
        <v>3.9554849999999999</v>
      </c>
      <c r="I31">
        <v>4.0070860000000001</v>
      </c>
      <c r="J31">
        <v>4.0177259999999997</v>
      </c>
    </row>
    <row r="32" spans="1:10" x14ac:dyDescent="0.25">
      <c r="A32" s="13">
        <f t="shared" si="0"/>
        <v>34607</v>
      </c>
      <c r="B32" t="s">
        <v>126</v>
      </c>
      <c r="C32" s="7">
        <v>3.8563730000000001</v>
      </c>
      <c r="D32" s="7">
        <v>3.9067470000000002</v>
      </c>
      <c r="E32" s="7">
        <v>4.149896</v>
      </c>
      <c r="F32" s="7">
        <v>4.1381389999999998</v>
      </c>
      <c r="G32" s="7">
        <v>4.0868669999999998</v>
      </c>
      <c r="H32">
        <v>4.1451460000000004</v>
      </c>
      <c r="I32">
        <v>4.1300379999999999</v>
      </c>
      <c r="J32">
        <v>4.1357379999999999</v>
      </c>
    </row>
    <row r="33" spans="1:10" x14ac:dyDescent="0.25">
      <c r="A33" s="13">
        <f t="shared" si="0"/>
        <v>34699</v>
      </c>
      <c r="B33" t="s">
        <v>127</v>
      </c>
      <c r="C33" s="7">
        <v>5.6401050000000001</v>
      </c>
      <c r="D33" s="7">
        <v>5.6012279999999999</v>
      </c>
      <c r="E33" s="7">
        <v>5.5922070000000001</v>
      </c>
      <c r="F33" s="7">
        <v>5.593242</v>
      </c>
      <c r="G33" s="7">
        <v>5.603586</v>
      </c>
      <c r="H33">
        <v>5.6128489999999998</v>
      </c>
      <c r="I33">
        <v>5.6362259999999997</v>
      </c>
      <c r="J33">
        <v>5.556133</v>
      </c>
    </row>
    <row r="34" spans="1:10" x14ac:dyDescent="0.25">
      <c r="A34" s="13">
        <f t="shared" si="0"/>
        <v>34789</v>
      </c>
      <c r="B34" t="s">
        <v>128</v>
      </c>
      <c r="C34" s="7">
        <v>4.908379</v>
      </c>
      <c r="D34" s="7">
        <v>4.9216749999999996</v>
      </c>
      <c r="E34" s="7">
        <v>4.8884759999999998</v>
      </c>
      <c r="F34" s="7">
        <v>4.8985609999999999</v>
      </c>
      <c r="G34" s="7">
        <v>5.1269460000000002</v>
      </c>
      <c r="H34">
        <v>5.0870069999999998</v>
      </c>
      <c r="I34">
        <v>5.0739789999999996</v>
      </c>
      <c r="J34">
        <v>5.0670659999999996</v>
      </c>
    </row>
    <row r="35" spans="1:10" x14ac:dyDescent="0.25">
      <c r="A35" s="13">
        <f t="shared" si="0"/>
        <v>34880</v>
      </c>
      <c r="B35" t="s">
        <v>129</v>
      </c>
      <c r="C35" s="7">
        <v>3.9559920000000002</v>
      </c>
      <c r="D35" s="7">
        <v>4.0291009999999998</v>
      </c>
      <c r="E35" s="7">
        <v>4.013719</v>
      </c>
      <c r="F35" s="7">
        <v>4.0469670000000004</v>
      </c>
      <c r="G35" s="7">
        <v>4.30654</v>
      </c>
      <c r="H35">
        <v>4.2391120000000004</v>
      </c>
      <c r="I35">
        <v>4.2578659999999999</v>
      </c>
      <c r="J35">
        <v>4.2819799999999999</v>
      </c>
    </row>
    <row r="36" spans="1:10" x14ac:dyDescent="0.25">
      <c r="A36" s="13">
        <f t="shared" si="0"/>
        <v>34972</v>
      </c>
      <c r="B36" t="s">
        <v>130</v>
      </c>
      <c r="C36" s="7">
        <v>3.6835979999999999</v>
      </c>
      <c r="D36" s="7">
        <v>3.7782390000000001</v>
      </c>
      <c r="E36" s="7">
        <v>3.7310940000000001</v>
      </c>
      <c r="F36" s="7">
        <v>3.780913</v>
      </c>
      <c r="G36" s="7">
        <v>3.896344</v>
      </c>
      <c r="H36">
        <v>3.8793489999999999</v>
      </c>
      <c r="I36">
        <v>3.8647520000000002</v>
      </c>
      <c r="J36">
        <v>3.86253</v>
      </c>
    </row>
    <row r="37" spans="1:10" x14ac:dyDescent="0.25">
      <c r="A37" s="13">
        <f t="shared" si="0"/>
        <v>35064</v>
      </c>
      <c r="B37" t="s">
        <v>131</v>
      </c>
      <c r="C37" s="7">
        <v>3.3294459999999999</v>
      </c>
      <c r="D37" s="7">
        <v>3.3387199999999999</v>
      </c>
      <c r="E37" s="7">
        <v>3.169972</v>
      </c>
      <c r="F37" s="7">
        <v>3.1976740000000001</v>
      </c>
      <c r="G37" s="7">
        <v>3.382873</v>
      </c>
      <c r="H37">
        <v>3.3311419999999998</v>
      </c>
      <c r="I37">
        <v>3.341151</v>
      </c>
      <c r="J37">
        <v>3.349904</v>
      </c>
    </row>
    <row r="38" spans="1:10" x14ac:dyDescent="0.25">
      <c r="A38" s="13">
        <f t="shared" si="0"/>
        <v>35155</v>
      </c>
      <c r="B38" t="s">
        <v>132</v>
      </c>
      <c r="C38" s="7">
        <v>2.5435219999999998</v>
      </c>
      <c r="D38" s="7">
        <v>2.531844</v>
      </c>
      <c r="E38" s="7">
        <v>2.4494889999999998</v>
      </c>
      <c r="F38" s="7">
        <v>2.4660350000000002</v>
      </c>
      <c r="G38" s="7">
        <v>2.4991099999999999</v>
      </c>
      <c r="H38">
        <v>2.4987919999999999</v>
      </c>
      <c r="I38">
        <v>2.5068350000000001</v>
      </c>
      <c r="J38">
        <v>2.5021650000000002</v>
      </c>
    </row>
    <row r="39" spans="1:10" x14ac:dyDescent="0.25">
      <c r="A39" s="13">
        <f t="shared" si="0"/>
        <v>35246</v>
      </c>
      <c r="B39" t="s">
        <v>133</v>
      </c>
      <c r="C39" s="7">
        <v>3.8704170000000002</v>
      </c>
      <c r="D39" s="7">
        <v>3.8462909999999999</v>
      </c>
      <c r="E39" s="7">
        <v>3.885672</v>
      </c>
      <c r="F39" s="7">
        <v>3.8515779999999999</v>
      </c>
      <c r="G39" s="7">
        <v>3.8958539999999999</v>
      </c>
      <c r="H39">
        <v>3.9279540000000002</v>
      </c>
      <c r="I39">
        <v>3.9166789999999998</v>
      </c>
      <c r="J39">
        <v>3.8964789999999998</v>
      </c>
    </row>
    <row r="40" spans="1:10" x14ac:dyDescent="0.25">
      <c r="A40" s="13">
        <f t="shared" si="0"/>
        <v>35338</v>
      </c>
      <c r="B40" t="s">
        <v>134</v>
      </c>
      <c r="C40" s="7">
        <v>3.4570780000000001</v>
      </c>
      <c r="D40" s="7">
        <v>3.4226760000000001</v>
      </c>
      <c r="E40" s="7">
        <v>3.4361009999999998</v>
      </c>
      <c r="F40" s="7">
        <v>3.4424739999999998</v>
      </c>
      <c r="G40" s="7">
        <v>3.5151940000000002</v>
      </c>
      <c r="H40">
        <v>3.5140889999999998</v>
      </c>
      <c r="I40">
        <v>3.490084</v>
      </c>
      <c r="J40">
        <v>3.5136470000000002</v>
      </c>
    </row>
    <row r="41" spans="1:10" x14ac:dyDescent="0.25">
      <c r="A41" s="13">
        <f t="shared" si="0"/>
        <v>35430</v>
      </c>
      <c r="B41" t="s">
        <v>135</v>
      </c>
      <c r="C41" s="7">
        <v>3.766492</v>
      </c>
      <c r="D41" s="7">
        <v>3.761511</v>
      </c>
      <c r="E41" s="7">
        <v>3.5962900000000002</v>
      </c>
      <c r="F41" s="7">
        <v>3.6295790000000001</v>
      </c>
      <c r="G41" s="7">
        <v>3.6396069999999998</v>
      </c>
      <c r="H41">
        <v>3.6184639999999999</v>
      </c>
      <c r="I41">
        <v>3.596152</v>
      </c>
      <c r="J41">
        <v>3.6002839999999998</v>
      </c>
    </row>
    <row r="42" spans="1:10" x14ac:dyDescent="0.25">
      <c r="A42" s="13">
        <f t="shared" si="0"/>
        <v>35520</v>
      </c>
      <c r="B42" t="s">
        <v>136</v>
      </c>
      <c r="C42" s="7">
        <v>3.4996800000000001</v>
      </c>
      <c r="D42" s="7">
        <v>3.510227</v>
      </c>
      <c r="E42" s="7">
        <v>3.27312</v>
      </c>
      <c r="F42" s="7">
        <v>3.2726479999999998</v>
      </c>
      <c r="G42" s="7">
        <v>3.4126089999999998</v>
      </c>
      <c r="H42">
        <v>3.3462890000000001</v>
      </c>
      <c r="I42">
        <v>3.4041999999999999</v>
      </c>
      <c r="J42">
        <v>3.3503769999999999</v>
      </c>
    </row>
    <row r="43" spans="1:10" x14ac:dyDescent="0.25">
      <c r="A43" s="13">
        <f t="shared" si="0"/>
        <v>35611</v>
      </c>
      <c r="B43" t="s">
        <v>137</v>
      </c>
      <c r="C43" s="7">
        <v>4.772786</v>
      </c>
      <c r="D43" s="7">
        <v>4.758642</v>
      </c>
      <c r="E43" s="7">
        <v>4.4801399999999996</v>
      </c>
      <c r="F43" s="7">
        <v>4.457522</v>
      </c>
      <c r="G43" s="7">
        <v>4.6386060000000002</v>
      </c>
      <c r="H43">
        <v>4.5777099999999997</v>
      </c>
      <c r="I43">
        <v>4.6096539999999999</v>
      </c>
      <c r="J43">
        <v>4.6379640000000002</v>
      </c>
    </row>
    <row r="44" spans="1:10" x14ac:dyDescent="0.25">
      <c r="A44" s="13">
        <f t="shared" si="0"/>
        <v>35703</v>
      </c>
      <c r="B44" t="s">
        <v>138</v>
      </c>
      <c r="C44" s="7">
        <v>4.7523020000000002</v>
      </c>
      <c r="D44" s="7">
        <v>4.7585240000000004</v>
      </c>
      <c r="E44" s="7">
        <v>4.4560750000000002</v>
      </c>
      <c r="F44" s="7">
        <v>4.5001439999999997</v>
      </c>
      <c r="G44" s="7">
        <v>4.663659</v>
      </c>
      <c r="H44">
        <v>4.6352900000000004</v>
      </c>
      <c r="I44">
        <v>4.6426879999999997</v>
      </c>
      <c r="J44">
        <v>4.6599930000000001</v>
      </c>
    </row>
    <row r="45" spans="1:10" x14ac:dyDescent="0.25">
      <c r="A45" s="13">
        <f t="shared" si="0"/>
        <v>35795</v>
      </c>
      <c r="B45" t="s">
        <v>139</v>
      </c>
      <c r="C45" s="7">
        <v>4.0176220000000002</v>
      </c>
      <c r="D45" s="7">
        <v>4.0409160000000002</v>
      </c>
      <c r="E45" s="7">
        <v>3.7884910000000001</v>
      </c>
      <c r="F45" s="7">
        <v>3.81114</v>
      </c>
      <c r="G45" s="7">
        <v>3.9266610000000002</v>
      </c>
      <c r="H45">
        <v>3.997773</v>
      </c>
      <c r="I45">
        <v>3.9660660000000001</v>
      </c>
      <c r="J45">
        <v>4.0032730000000001</v>
      </c>
    </row>
    <row r="46" spans="1:10" x14ac:dyDescent="0.25">
      <c r="A46" s="13">
        <f t="shared" si="0"/>
        <v>35885</v>
      </c>
      <c r="B46" t="s">
        <v>140</v>
      </c>
      <c r="C46" s="7">
        <v>4.4735329999999998</v>
      </c>
      <c r="D46" s="7">
        <v>4.427524</v>
      </c>
      <c r="E46" s="7">
        <v>3.9546049999999999</v>
      </c>
      <c r="F46" s="7">
        <v>3.999225</v>
      </c>
      <c r="G46" s="7">
        <v>4.2320549999999999</v>
      </c>
      <c r="H46">
        <v>4.2139199999999999</v>
      </c>
      <c r="I46">
        <v>4.195665</v>
      </c>
      <c r="J46">
        <v>4.2079519999999997</v>
      </c>
    </row>
    <row r="47" spans="1:10" x14ac:dyDescent="0.25">
      <c r="A47" s="13">
        <f t="shared" si="0"/>
        <v>35976</v>
      </c>
      <c r="B47" t="s">
        <v>141</v>
      </c>
      <c r="C47" s="7">
        <v>3.8551129999999998</v>
      </c>
      <c r="D47" s="7">
        <v>3.850428</v>
      </c>
      <c r="E47" s="7">
        <v>3.7556250000000002</v>
      </c>
      <c r="F47" s="7">
        <v>3.7590180000000002</v>
      </c>
      <c r="G47" s="7">
        <v>4.0177370000000003</v>
      </c>
      <c r="H47">
        <v>4.0317800000000004</v>
      </c>
      <c r="I47">
        <v>4.0251729999999997</v>
      </c>
      <c r="J47">
        <v>4.0470709999999999</v>
      </c>
    </row>
    <row r="48" spans="1:10" x14ac:dyDescent="0.25">
      <c r="A48" s="13">
        <f t="shared" si="0"/>
        <v>36068</v>
      </c>
      <c r="B48" t="s">
        <v>142</v>
      </c>
      <c r="C48" s="7">
        <v>3.9009689999999999</v>
      </c>
      <c r="D48" s="7">
        <v>3.9571730000000001</v>
      </c>
      <c r="E48" s="7">
        <v>3.8826019999999999</v>
      </c>
      <c r="F48" s="7">
        <v>3.9302280000000001</v>
      </c>
      <c r="G48" s="7">
        <v>4.0917339999999998</v>
      </c>
      <c r="H48">
        <v>4.1363469999999998</v>
      </c>
      <c r="I48">
        <v>4.1777259999999998</v>
      </c>
      <c r="J48">
        <v>4.1205769999999999</v>
      </c>
    </row>
    <row r="49" spans="1:10" x14ac:dyDescent="0.25">
      <c r="A49" s="13">
        <f t="shared" si="0"/>
        <v>36160</v>
      </c>
      <c r="B49" t="s">
        <v>143</v>
      </c>
      <c r="C49" s="7">
        <v>3.1999870000000001</v>
      </c>
      <c r="D49" s="7">
        <v>3.2513019999999999</v>
      </c>
      <c r="E49" s="7">
        <v>3.423467</v>
      </c>
      <c r="F49" s="7">
        <v>3.3560219999999998</v>
      </c>
      <c r="G49" s="7">
        <v>3.5025309999999998</v>
      </c>
      <c r="H49">
        <v>3.5580059999999998</v>
      </c>
      <c r="I49">
        <v>3.5232049999999999</v>
      </c>
      <c r="J49">
        <v>3.5288430000000002</v>
      </c>
    </row>
    <row r="50" spans="1:10" x14ac:dyDescent="0.25">
      <c r="A50" s="13">
        <f t="shared" si="0"/>
        <v>36250</v>
      </c>
      <c r="B50" t="s">
        <v>144</v>
      </c>
      <c r="C50" s="7">
        <v>3.0229200000000001</v>
      </c>
      <c r="D50" s="7">
        <v>3.0571229999999998</v>
      </c>
      <c r="E50" s="7">
        <v>2.9483519999999999</v>
      </c>
      <c r="F50" s="7">
        <v>2.9607999999999999</v>
      </c>
      <c r="G50" s="7">
        <v>3.0560200000000002</v>
      </c>
      <c r="H50">
        <v>3.0508299999999999</v>
      </c>
      <c r="I50">
        <v>3.026948</v>
      </c>
      <c r="J50">
        <v>3.074837</v>
      </c>
    </row>
    <row r="51" spans="1:10" x14ac:dyDescent="0.25">
      <c r="A51" s="13">
        <f t="shared" si="0"/>
        <v>36341</v>
      </c>
      <c r="B51" t="s">
        <v>145</v>
      </c>
      <c r="C51" s="7">
        <v>3.3064529999999999</v>
      </c>
      <c r="D51" s="7">
        <v>3.3207599999999999</v>
      </c>
      <c r="E51" s="7">
        <v>3.209238</v>
      </c>
      <c r="F51" s="7">
        <v>3.2330519999999998</v>
      </c>
      <c r="G51" s="7">
        <v>3.480318</v>
      </c>
      <c r="H51">
        <v>3.4320590000000002</v>
      </c>
      <c r="I51">
        <v>3.4742109999999999</v>
      </c>
      <c r="J51">
        <v>3.414561</v>
      </c>
    </row>
    <row r="52" spans="1:10" x14ac:dyDescent="0.25">
      <c r="A52" s="13">
        <f t="shared" si="0"/>
        <v>36433</v>
      </c>
      <c r="B52" t="s">
        <v>146</v>
      </c>
      <c r="C52" s="7">
        <v>4.546672</v>
      </c>
      <c r="D52" s="7">
        <v>4.4707619999999997</v>
      </c>
      <c r="E52" s="7">
        <v>4.5623760000000004</v>
      </c>
      <c r="F52" s="7">
        <v>4.6011259999999998</v>
      </c>
      <c r="G52" s="7">
        <v>4.7503440000000001</v>
      </c>
      <c r="H52">
        <v>4.6691440000000002</v>
      </c>
      <c r="I52">
        <v>4.7183060000000001</v>
      </c>
      <c r="J52">
        <v>4.727684</v>
      </c>
    </row>
    <row r="53" spans="1:10" x14ac:dyDescent="0.25">
      <c r="A53" s="13">
        <f t="shared" si="0"/>
        <v>36525</v>
      </c>
      <c r="B53" t="s">
        <v>147</v>
      </c>
      <c r="C53" s="7">
        <v>5.816738</v>
      </c>
      <c r="D53" s="7">
        <v>5.8184139999999998</v>
      </c>
      <c r="E53" s="7">
        <v>5.7890139999999999</v>
      </c>
      <c r="F53" s="7">
        <v>5.8230789999999999</v>
      </c>
      <c r="G53" s="7">
        <v>5.8262280000000004</v>
      </c>
      <c r="H53">
        <v>5.7649119999999998</v>
      </c>
      <c r="I53">
        <v>5.8286610000000003</v>
      </c>
      <c r="J53">
        <v>5.8202670000000003</v>
      </c>
    </row>
    <row r="54" spans="1:10" x14ac:dyDescent="0.25">
      <c r="A54" s="13">
        <f t="shared" si="0"/>
        <v>36616</v>
      </c>
      <c r="B54" t="s">
        <v>148</v>
      </c>
      <c r="C54" s="7">
        <v>4.7728390000000003</v>
      </c>
      <c r="D54" s="7">
        <v>4.7172770000000002</v>
      </c>
      <c r="E54" s="7">
        <v>4.5587629999999999</v>
      </c>
      <c r="F54" s="7">
        <v>4.5778879999999997</v>
      </c>
      <c r="G54" s="7">
        <v>4.739744</v>
      </c>
      <c r="H54">
        <v>4.6903290000000002</v>
      </c>
      <c r="I54">
        <v>4.7311480000000001</v>
      </c>
      <c r="J54">
        <v>4.6764939999999999</v>
      </c>
    </row>
    <row r="55" spans="1:10" x14ac:dyDescent="0.25">
      <c r="A55" s="13">
        <f t="shared" si="0"/>
        <v>36707</v>
      </c>
      <c r="B55" t="s">
        <v>149</v>
      </c>
      <c r="C55" s="7">
        <v>7.3596810000000001</v>
      </c>
      <c r="D55" s="7">
        <v>7.2615550000000004</v>
      </c>
      <c r="E55" s="7">
        <v>7.5048260000000004</v>
      </c>
      <c r="F55" s="7">
        <v>7.4885359999999999</v>
      </c>
      <c r="G55" s="7">
        <v>7.4082249999999998</v>
      </c>
      <c r="H55">
        <v>7.4199440000000001</v>
      </c>
      <c r="I55">
        <v>7.3775719999999998</v>
      </c>
      <c r="J55">
        <v>7.4524790000000003</v>
      </c>
    </row>
    <row r="56" spans="1:10" x14ac:dyDescent="0.25">
      <c r="A56" s="13">
        <f t="shared" si="0"/>
        <v>36799</v>
      </c>
      <c r="B56" t="s">
        <v>150</v>
      </c>
      <c r="C56" s="7">
        <v>5.0119030000000002</v>
      </c>
      <c r="D56" s="7">
        <v>5.0370249999999999</v>
      </c>
      <c r="E56" s="7">
        <v>4.9848489999999996</v>
      </c>
      <c r="F56" s="7">
        <v>5.0503140000000002</v>
      </c>
      <c r="G56" s="7">
        <v>4.9996119999999999</v>
      </c>
      <c r="H56">
        <v>4.9839929999999999</v>
      </c>
      <c r="I56">
        <v>5.0186869999999999</v>
      </c>
      <c r="J56">
        <v>5.0007739999999998</v>
      </c>
    </row>
    <row r="57" spans="1:10" x14ac:dyDescent="0.25">
      <c r="A57" s="13">
        <f t="shared" si="0"/>
        <v>36891</v>
      </c>
      <c r="B57" t="s">
        <v>151</v>
      </c>
      <c r="C57" s="7">
        <v>4.3233899999999998</v>
      </c>
      <c r="D57" s="7">
        <v>4.3107040000000003</v>
      </c>
      <c r="E57" s="7">
        <v>4.2635290000000001</v>
      </c>
      <c r="F57" s="7">
        <v>4.2997160000000001</v>
      </c>
      <c r="G57" s="7">
        <v>4.2641</v>
      </c>
      <c r="H57">
        <v>4.2942450000000001</v>
      </c>
      <c r="I57">
        <v>4.2753059999999996</v>
      </c>
      <c r="J57">
        <v>4.2802920000000002</v>
      </c>
    </row>
    <row r="58" spans="1:10" x14ac:dyDescent="0.25">
      <c r="A58" s="13">
        <f t="shared" si="0"/>
        <v>36981</v>
      </c>
      <c r="B58" t="s">
        <v>152</v>
      </c>
      <c r="C58" s="7">
        <v>1.025817</v>
      </c>
      <c r="D58" s="7">
        <v>1.0365839999999999</v>
      </c>
      <c r="E58" s="7">
        <v>0.64990700000000001</v>
      </c>
      <c r="F58" s="7">
        <v>0.70433400000000002</v>
      </c>
      <c r="G58" s="7">
        <v>0.80847400000000003</v>
      </c>
      <c r="H58">
        <v>0.77008799999999999</v>
      </c>
      <c r="I58">
        <v>0.81407600000000002</v>
      </c>
      <c r="J58">
        <v>0.77292000000000005</v>
      </c>
    </row>
    <row r="59" spans="1:10" x14ac:dyDescent="0.25">
      <c r="A59" s="13">
        <f t="shared" si="0"/>
        <v>37072</v>
      </c>
      <c r="B59" t="s">
        <v>153</v>
      </c>
      <c r="C59" s="7">
        <v>-0.53190899999999997</v>
      </c>
      <c r="D59" s="7">
        <v>-0.52522500000000005</v>
      </c>
      <c r="E59" s="7">
        <v>-0.30730000000000002</v>
      </c>
      <c r="F59" s="7">
        <v>-0.27905600000000003</v>
      </c>
      <c r="G59" s="7">
        <v>-0.42343199999999998</v>
      </c>
      <c r="H59">
        <v>-0.439247</v>
      </c>
      <c r="I59">
        <v>-0.36687700000000001</v>
      </c>
      <c r="J59">
        <v>-0.40275100000000003</v>
      </c>
    </row>
    <row r="60" spans="1:10" x14ac:dyDescent="0.25">
      <c r="A60" s="13">
        <f t="shared" si="0"/>
        <v>37164</v>
      </c>
      <c r="B60" t="s">
        <v>154</v>
      </c>
      <c r="C60" s="7">
        <v>-2.4590640000000001</v>
      </c>
      <c r="D60" s="7">
        <v>-2.4904459999999999</v>
      </c>
      <c r="E60" s="7">
        <v>-2.2268189999999999</v>
      </c>
      <c r="F60" s="7">
        <v>-2.2691479999999999</v>
      </c>
      <c r="G60" s="7">
        <v>-2.3048500000000001</v>
      </c>
      <c r="H60">
        <v>-2.2920940000000001</v>
      </c>
      <c r="I60">
        <v>-2.2733159999999999</v>
      </c>
      <c r="J60">
        <v>-2.2713399999999999</v>
      </c>
    </row>
    <row r="61" spans="1:10" x14ac:dyDescent="0.25">
      <c r="A61" s="13">
        <f t="shared" si="0"/>
        <v>37256</v>
      </c>
      <c r="B61" t="s">
        <v>155</v>
      </c>
      <c r="C61" s="7">
        <v>-3.588543</v>
      </c>
      <c r="D61" s="7">
        <v>-3.609194</v>
      </c>
      <c r="E61" s="7">
        <v>-3.3493520000000001</v>
      </c>
      <c r="F61" s="7">
        <v>-3.400013</v>
      </c>
      <c r="G61" s="7">
        <v>-3.4510079999999999</v>
      </c>
      <c r="H61">
        <v>-3.4465849999999998</v>
      </c>
      <c r="I61">
        <v>-3.4330910000000001</v>
      </c>
      <c r="J61">
        <v>-3.4762170000000001</v>
      </c>
    </row>
    <row r="62" spans="1:10" x14ac:dyDescent="0.25">
      <c r="A62" s="13">
        <f t="shared" si="0"/>
        <v>37346</v>
      </c>
      <c r="B62" t="s">
        <v>156</v>
      </c>
      <c r="C62" s="7">
        <v>-1.9653879999999999</v>
      </c>
      <c r="D62" s="7">
        <v>-1.9781489999999999</v>
      </c>
      <c r="E62" s="7">
        <v>-1.6454390000000001</v>
      </c>
      <c r="F62" s="7">
        <v>-1.6819759999999999</v>
      </c>
      <c r="G62" s="7">
        <v>-1.5686119999999999</v>
      </c>
      <c r="H62">
        <v>-1.5444530000000001</v>
      </c>
      <c r="I62">
        <v>-1.5552159999999999</v>
      </c>
      <c r="J62">
        <v>-1.5618970000000001</v>
      </c>
    </row>
    <row r="63" spans="1:10" x14ac:dyDescent="0.25">
      <c r="A63" s="13">
        <f t="shared" si="0"/>
        <v>37437</v>
      </c>
      <c r="B63" t="s">
        <v>157</v>
      </c>
      <c r="C63">
        <v>-1.193214</v>
      </c>
      <c r="D63">
        <v>-1.224971</v>
      </c>
      <c r="E63">
        <v>-1.0865419999999999</v>
      </c>
      <c r="F63">
        <v>-1.117211</v>
      </c>
      <c r="G63">
        <v>-1.1488510000000001</v>
      </c>
      <c r="H63">
        <v>-1.1030059999999999</v>
      </c>
      <c r="I63">
        <v>-1.1293949999999999</v>
      </c>
      <c r="J63">
        <v>-1.150412</v>
      </c>
    </row>
    <row r="64" spans="1:10" x14ac:dyDescent="0.25">
      <c r="A64" s="13">
        <f t="shared" si="0"/>
        <v>37529</v>
      </c>
      <c r="B64" t="s">
        <v>158</v>
      </c>
      <c r="C64">
        <v>-0.79147000000000001</v>
      </c>
      <c r="D64">
        <v>-0.81940900000000005</v>
      </c>
      <c r="E64">
        <v>-0.87703200000000003</v>
      </c>
      <c r="F64">
        <v>-0.86729100000000003</v>
      </c>
      <c r="G64">
        <v>-0.88286799999999999</v>
      </c>
      <c r="H64">
        <v>-0.92580300000000004</v>
      </c>
      <c r="I64">
        <v>-0.88876500000000003</v>
      </c>
      <c r="J64">
        <v>-0.96314999999999995</v>
      </c>
    </row>
    <row r="65" spans="1:10" x14ac:dyDescent="0.25">
      <c r="A65" s="13">
        <f t="shared" si="0"/>
        <v>37621</v>
      </c>
      <c r="B65" t="s">
        <v>159</v>
      </c>
      <c r="C65">
        <v>-1.7069350000000001</v>
      </c>
      <c r="D65">
        <v>-1.755077</v>
      </c>
      <c r="E65">
        <v>-1.8920140000000001</v>
      </c>
      <c r="F65">
        <v>-1.8911260000000001</v>
      </c>
      <c r="G65">
        <v>-1.9478070000000001</v>
      </c>
      <c r="H65">
        <v>-1.8909549999999999</v>
      </c>
      <c r="I65">
        <v>-1.907567</v>
      </c>
      <c r="J65">
        <v>-1.9162600000000001</v>
      </c>
    </row>
    <row r="66" spans="1:10" x14ac:dyDescent="0.25">
      <c r="A66" s="13">
        <f t="shared" si="0"/>
        <v>37711</v>
      </c>
      <c r="B66" t="s">
        <v>160</v>
      </c>
      <c r="C66">
        <v>-1.82609</v>
      </c>
      <c r="D66">
        <v>-1.8908199999999999</v>
      </c>
      <c r="E66">
        <v>-1.8883369999999999</v>
      </c>
      <c r="F66">
        <v>-1.906218</v>
      </c>
      <c r="G66">
        <v>-1.841772</v>
      </c>
      <c r="H66">
        <v>-1.8352489999999999</v>
      </c>
      <c r="I66">
        <v>-1.7988390000000001</v>
      </c>
      <c r="J66">
        <v>-1.8137509999999999</v>
      </c>
    </row>
    <row r="67" spans="1:10" x14ac:dyDescent="0.25">
      <c r="A67" s="13">
        <f t="shared" si="0"/>
        <v>37802</v>
      </c>
      <c r="B67" t="s">
        <v>161</v>
      </c>
      <c r="C67">
        <v>-1.3409169999999999</v>
      </c>
      <c r="D67">
        <v>-1.306359</v>
      </c>
      <c r="E67">
        <v>-1.5057160000000001</v>
      </c>
      <c r="F67">
        <v>-1.456934</v>
      </c>
      <c r="G67">
        <v>-1.4290940000000001</v>
      </c>
      <c r="H67">
        <v>-1.3824099999999999</v>
      </c>
      <c r="I67">
        <v>-1.3751960000000001</v>
      </c>
      <c r="J67">
        <v>-1.4057189999999999</v>
      </c>
    </row>
    <row r="68" spans="1:10" x14ac:dyDescent="0.25">
      <c r="A68" s="13">
        <f t="shared" ref="A68:A131" si="1">EOMONTH(DATE(LEFT(B68,4),RIGHT(B68,1)*3,1),0)</f>
        <v>37894</v>
      </c>
      <c r="B68" t="s">
        <v>162</v>
      </c>
      <c r="C68">
        <v>-0.27202799999999999</v>
      </c>
      <c r="D68">
        <v>-0.239565</v>
      </c>
      <c r="E68">
        <v>-0.50315699999999997</v>
      </c>
      <c r="F68">
        <v>-0.545234</v>
      </c>
      <c r="G68">
        <v>-0.53057399999999999</v>
      </c>
      <c r="H68">
        <v>-0.52693400000000001</v>
      </c>
      <c r="I68">
        <v>-0.57086599999999998</v>
      </c>
      <c r="J68">
        <v>-0.58682000000000001</v>
      </c>
    </row>
    <row r="69" spans="1:10" x14ac:dyDescent="0.25">
      <c r="A69" s="13">
        <f t="shared" si="1"/>
        <v>37986</v>
      </c>
      <c r="B69" t="s">
        <v>163</v>
      </c>
      <c r="C69">
        <v>-1.181189</v>
      </c>
      <c r="D69">
        <v>-1.1600710000000001</v>
      </c>
      <c r="E69">
        <v>-0.91801900000000003</v>
      </c>
      <c r="F69">
        <v>-0.82407600000000003</v>
      </c>
      <c r="G69">
        <v>-0.54633299999999996</v>
      </c>
      <c r="H69">
        <v>-0.52565200000000001</v>
      </c>
      <c r="I69">
        <v>-0.57726299999999997</v>
      </c>
      <c r="J69">
        <v>-0.55579100000000004</v>
      </c>
    </row>
    <row r="70" spans="1:10" x14ac:dyDescent="0.25">
      <c r="A70" s="13">
        <f t="shared" si="1"/>
        <v>38077</v>
      </c>
      <c r="B70" t="s">
        <v>164</v>
      </c>
      <c r="C70">
        <v>-0.99852300000000005</v>
      </c>
      <c r="D70">
        <v>-1.2310289999999999</v>
      </c>
      <c r="E70">
        <v>-1.1822950000000001</v>
      </c>
      <c r="F70">
        <v>-1.2234290000000001</v>
      </c>
      <c r="G70">
        <v>-1.199138</v>
      </c>
      <c r="H70">
        <v>-1.20865</v>
      </c>
      <c r="I70">
        <v>-1.2502249999999999</v>
      </c>
      <c r="J70">
        <v>-1.234758</v>
      </c>
    </row>
    <row r="71" spans="1:10" x14ac:dyDescent="0.25">
      <c r="A71" s="13">
        <f t="shared" si="1"/>
        <v>38168</v>
      </c>
      <c r="B71" t="s">
        <v>165</v>
      </c>
      <c r="C71">
        <v>-0.64083699999999999</v>
      </c>
      <c r="D71">
        <v>-0.85824699999999998</v>
      </c>
      <c r="E71">
        <v>-0.95065999999999995</v>
      </c>
      <c r="F71">
        <v>-1.0469090000000001</v>
      </c>
      <c r="G71">
        <v>-0.92812799999999995</v>
      </c>
      <c r="H71">
        <v>-0.88653199999999999</v>
      </c>
      <c r="I71">
        <v>-0.87599800000000005</v>
      </c>
      <c r="J71">
        <v>-0.88732699999999998</v>
      </c>
    </row>
    <row r="72" spans="1:10" x14ac:dyDescent="0.25">
      <c r="A72" s="13">
        <f t="shared" si="1"/>
        <v>38260</v>
      </c>
      <c r="B72" t="s">
        <v>166</v>
      </c>
      <c r="C72">
        <v>0.33227400000000001</v>
      </c>
      <c r="D72">
        <v>0.44170500000000001</v>
      </c>
      <c r="E72">
        <v>0.182222</v>
      </c>
      <c r="F72">
        <v>0.181925</v>
      </c>
      <c r="G72">
        <v>0.40158100000000002</v>
      </c>
      <c r="H72">
        <v>0.40726699999999999</v>
      </c>
      <c r="I72">
        <v>0.44261400000000001</v>
      </c>
      <c r="J72">
        <v>0.43940200000000001</v>
      </c>
    </row>
    <row r="73" spans="1:10" x14ac:dyDescent="0.25">
      <c r="A73" s="13">
        <f t="shared" si="1"/>
        <v>38352</v>
      </c>
      <c r="B73" t="s">
        <v>167</v>
      </c>
      <c r="C73">
        <v>0.840418</v>
      </c>
      <c r="D73">
        <v>0.93368799999999996</v>
      </c>
      <c r="E73">
        <v>1.1487860000000001</v>
      </c>
      <c r="F73">
        <v>1.0273589999999999</v>
      </c>
      <c r="G73">
        <v>1.1409739999999999</v>
      </c>
      <c r="H73">
        <v>1.114282</v>
      </c>
      <c r="I73">
        <v>1.122652</v>
      </c>
      <c r="J73">
        <v>1.1377409999999999</v>
      </c>
    </row>
    <row r="74" spans="1:10" x14ac:dyDescent="0.25">
      <c r="A74" s="13">
        <f t="shared" si="1"/>
        <v>38442</v>
      </c>
      <c r="B74" t="s">
        <v>168</v>
      </c>
      <c r="C74">
        <v>1.779787</v>
      </c>
      <c r="D74">
        <v>1.657432</v>
      </c>
      <c r="E74">
        <v>1.930142</v>
      </c>
      <c r="F74">
        <v>1.950936</v>
      </c>
      <c r="G74">
        <v>2.0784959999999999</v>
      </c>
      <c r="H74">
        <v>2.067523</v>
      </c>
      <c r="I74">
        <v>2.1339199999999998</v>
      </c>
      <c r="J74">
        <v>2.0443760000000002</v>
      </c>
    </row>
    <row r="75" spans="1:10" x14ac:dyDescent="0.25">
      <c r="A75" s="13">
        <f t="shared" si="1"/>
        <v>38533</v>
      </c>
      <c r="B75" t="s">
        <v>169</v>
      </c>
      <c r="C75">
        <v>2.4516209999999998</v>
      </c>
      <c r="D75">
        <v>2.2855259999999999</v>
      </c>
      <c r="E75">
        <v>2.1221899999999998</v>
      </c>
      <c r="F75">
        <v>2.1044679999999998</v>
      </c>
      <c r="G75">
        <v>2.2241200000000001</v>
      </c>
      <c r="H75">
        <v>2.2196899999999999</v>
      </c>
      <c r="I75">
        <v>2.2204609999999998</v>
      </c>
      <c r="J75">
        <v>2.2161620000000002</v>
      </c>
    </row>
    <row r="76" spans="1:10" x14ac:dyDescent="0.25">
      <c r="A76" s="13">
        <f t="shared" si="1"/>
        <v>38625</v>
      </c>
      <c r="B76" t="s">
        <v>170</v>
      </c>
      <c r="C76">
        <v>3.3732329999999999</v>
      </c>
      <c r="D76">
        <v>3.3264369999999999</v>
      </c>
      <c r="E76">
        <v>3.0691350000000002</v>
      </c>
      <c r="F76">
        <v>3.111694</v>
      </c>
      <c r="G76">
        <v>3.1458010000000001</v>
      </c>
      <c r="H76">
        <v>3.1469309999999999</v>
      </c>
      <c r="I76">
        <v>3.1692659999999999</v>
      </c>
      <c r="J76">
        <v>3.1847880000000002</v>
      </c>
    </row>
    <row r="77" spans="1:10" x14ac:dyDescent="0.25">
      <c r="A77" s="13">
        <f t="shared" si="1"/>
        <v>38717</v>
      </c>
      <c r="B77" t="s">
        <v>171</v>
      </c>
      <c r="C77">
        <v>3.042516</v>
      </c>
      <c r="D77">
        <v>2.918555</v>
      </c>
      <c r="E77">
        <v>3.05192</v>
      </c>
      <c r="F77">
        <v>3.0761829999999999</v>
      </c>
      <c r="G77">
        <v>3.1989719999999999</v>
      </c>
      <c r="H77">
        <v>3.1589320000000001</v>
      </c>
      <c r="I77">
        <v>3.131637</v>
      </c>
      <c r="J77">
        <v>3.1692870000000002</v>
      </c>
    </row>
    <row r="78" spans="1:10" x14ac:dyDescent="0.25">
      <c r="A78" s="13">
        <f t="shared" si="1"/>
        <v>38807</v>
      </c>
      <c r="B78" t="s">
        <v>45</v>
      </c>
      <c r="C78">
        <v>4.6498869999999997</v>
      </c>
      <c r="D78">
        <v>4.4531239999999999</v>
      </c>
      <c r="E78">
        <v>4.7455489999999996</v>
      </c>
      <c r="F78">
        <v>4.6890280000000004</v>
      </c>
      <c r="G78">
        <v>4.624625</v>
      </c>
      <c r="H78">
        <v>4.5927249999999997</v>
      </c>
      <c r="I78">
        <v>4.6344320000000003</v>
      </c>
      <c r="J78">
        <v>4.6440549999999998</v>
      </c>
    </row>
    <row r="79" spans="1:10" x14ac:dyDescent="0.25">
      <c r="A79" s="13">
        <f t="shared" si="1"/>
        <v>38898</v>
      </c>
      <c r="B79" t="s">
        <v>46</v>
      </c>
      <c r="C79">
        <v>4.1431659999999999</v>
      </c>
      <c r="D79">
        <v>4.2801049999999998</v>
      </c>
      <c r="E79">
        <v>3.9939249999999999</v>
      </c>
      <c r="F79">
        <v>4.1013679999999999</v>
      </c>
      <c r="G79">
        <v>3.9434529999999999</v>
      </c>
      <c r="H79">
        <v>3.9664969999999999</v>
      </c>
      <c r="I79">
        <v>3.9414570000000002</v>
      </c>
      <c r="J79">
        <v>3.9424760000000001</v>
      </c>
    </row>
    <row r="80" spans="1:10" x14ac:dyDescent="0.25">
      <c r="A80" s="13">
        <f t="shared" si="1"/>
        <v>38990</v>
      </c>
      <c r="B80" t="s">
        <v>47</v>
      </c>
      <c r="C80">
        <v>3.805879</v>
      </c>
      <c r="D80">
        <v>3.708504</v>
      </c>
      <c r="E80">
        <v>3.429122</v>
      </c>
      <c r="F80">
        <v>3.5108980000000001</v>
      </c>
      <c r="G80">
        <v>3.5338150000000002</v>
      </c>
      <c r="H80">
        <v>3.5357340000000002</v>
      </c>
      <c r="I80">
        <v>3.568044</v>
      </c>
      <c r="J80">
        <v>3.5765060000000002</v>
      </c>
    </row>
    <row r="81" spans="1:10" x14ac:dyDescent="0.25">
      <c r="A81" s="13">
        <f t="shared" si="1"/>
        <v>39082</v>
      </c>
      <c r="B81" t="s">
        <v>48</v>
      </c>
      <c r="C81">
        <v>3.2741020000000001</v>
      </c>
      <c r="D81">
        <v>3.2193890000000001</v>
      </c>
      <c r="E81">
        <v>3.620047</v>
      </c>
      <c r="F81">
        <v>3.5807470000000001</v>
      </c>
      <c r="G81">
        <v>3.8352650000000001</v>
      </c>
      <c r="H81">
        <v>3.8368869999999999</v>
      </c>
      <c r="I81">
        <v>3.8540290000000001</v>
      </c>
      <c r="J81">
        <v>3.7882690000000001</v>
      </c>
    </row>
    <row r="82" spans="1:10" x14ac:dyDescent="0.25">
      <c r="A82" s="13">
        <f t="shared" si="1"/>
        <v>39172</v>
      </c>
      <c r="B82" t="s">
        <v>49</v>
      </c>
      <c r="C82">
        <v>3.042605</v>
      </c>
      <c r="D82">
        <v>2.0971510000000002</v>
      </c>
      <c r="E82">
        <v>2.5876440000000001</v>
      </c>
      <c r="F82">
        <v>2.4657179999999999</v>
      </c>
      <c r="G82">
        <v>2.5133619999999999</v>
      </c>
      <c r="H82">
        <v>2.5655679999999998</v>
      </c>
      <c r="I82">
        <v>2.572444</v>
      </c>
      <c r="J82">
        <v>2.498732</v>
      </c>
    </row>
    <row r="83" spans="1:10" x14ac:dyDescent="0.25">
      <c r="A83" s="13">
        <f t="shared" si="1"/>
        <v>39263</v>
      </c>
      <c r="B83" t="s">
        <v>50</v>
      </c>
      <c r="C83">
        <v>2.8837570000000001</v>
      </c>
      <c r="D83">
        <v>3.191954</v>
      </c>
      <c r="E83">
        <v>3.1394190000000002</v>
      </c>
      <c r="F83">
        <v>3.248688</v>
      </c>
      <c r="G83">
        <v>3.3411219999999999</v>
      </c>
      <c r="H83">
        <v>3.3109329999999999</v>
      </c>
      <c r="I83">
        <v>3.3451610000000001</v>
      </c>
      <c r="J83">
        <v>3.2859759999999998</v>
      </c>
    </row>
    <row r="84" spans="1:10" x14ac:dyDescent="0.25">
      <c r="A84" s="13">
        <f t="shared" si="1"/>
        <v>39355</v>
      </c>
      <c r="B84" t="s">
        <v>51</v>
      </c>
      <c r="C84">
        <v>2.7088429999999999</v>
      </c>
      <c r="D84">
        <v>2.6334149999999998</v>
      </c>
      <c r="E84">
        <v>2.0446029999999999</v>
      </c>
      <c r="F84">
        <v>2.4094890000000002</v>
      </c>
      <c r="G84">
        <v>2.4928119999999998</v>
      </c>
      <c r="H84">
        <v>2.4638300000000002</v>
      </c>
      <c r="I84">
        <v>2.5186359999999999</v>
      </c>
      <c r="J84">
        <v>2.5202049999999998</v>
      </c>
    </row>
    <row r="85" spans="1:10" x14ac:dyDescent="0.25">
      <c r="A85" s="13">
        <f t="shared" si="1"/>
        <v>39447</v>
      </c>
      <c r="B85" t="s">
        <v>52</v>
      </c>
      <c r="C85">
        <v>2.8495020000000002</v>
      </c>
      <c r="D85">
        <v>-0.37101499999999998</v>
      </c>
      <c r="E85">
        <v>0.84071600000000002</v>
      </c>
      <c r="F85">
        <v>0.70161399999999996</v>
      </c>
      <c r="G85">
        <v>0.73468299999999997</v>
      </c>
      <c r="H85">
        <v>0.74132600000000004</v>
      </c>
      <c r="I85">
        <v>0.80651200000000001</v>
      </c>
      <c r="J85">
        <v>0.78955399999999998</v>
      </c>
    </row>
    <row r="86" spans="1:10" x14ac:dyDescent="0.25">
      <c r="A86" s="13">
        <f t="shared" si="1"/>
        <v>39538</v>
      </c>
      <c r="B86" t="s">
        <v>3</v>
      </c>
      <c r="C86">
        <v>2.6070630000000001</v>
      </c>
      <c r="D86">
        <v>-2.6740349999999999</v>
      </c>
      <c r="E86">
        <v>-2.0242170000000002</v>
      </c>
      <c r="F86">
        <v>-2.249568</v>
      </c>
      <c r="G86">
        <v>-2.5080369999999998</v>
      </c>
      <c r="H86">
        <v>-2.5354179999999999</v>
      </c>
      <c r="I86">
        <v>-2.45268</v>
      </c>
      <c r="J86">
        <v>-2.438609</v>
      </c>
    </row>
    <row r="87" spans="1:10" x14ac:dyDescent="0.25">
      <c r="A87" s="13">
        <f t="shared" si="1"/>
        <v>39629</v>
      </c>
      <c r="B87" t="s">
        <v>4</v>
      </c>
      <c r="C87">
        <v>2.523927</v>
      </c>
      <c r="D87">
        <v>-2.8898280000000001</v>
      </c>
      <c r="E87">
        <v>-2.1347299999999998</v>
      </c>
      <c r="F87">
        <v>-1.74736</v>
      </c>
      <c r="G87">
        <v>-1.67605</v>
      </c>
      <c r="H87">
        <v>-1.6904939999999999</v>
      </c>
      <c r="I87">
        <v>-1.6655279999999999</v>
      </c>
      <c r="J87">
        <v>-1.607246</v>
      </c>
    </row>
    <row r="88" spans="1:10" x14ac:dyDescent="0.25">
      <c r="A88" s="13">
        <f t="shared" si="1"/>
        <v>39721</v>
      </c>
      <c r="B88" t="s">
        <v>5</v>
      </c>
      <c r="C88">
        <v>2.4376959999999999</v>
      </c>
      <c r="D88">
        <v>-2.9095870000000001</v>
      </c>
      <c r="E88">
        <v>-1.9143060000000001</v>
      </c>
      <c r="F88">
        <v>-1.3415790000000001</v>
      </c>
      <c r="G88">
        <v>-0.79211399999999998</v>
      </c>
      <c r="H88">
        <v>-0.77581699999999998</v>
      </c>
      <c r="I88">
        <v>-0.846383</v>
      </c>
      <c r="J88">
        <v>-0.79107899999999998</v>
      </c>
    </row>
    <row r="89" spans="1:10" x14ac:dyDescent="0.25">
      <c r="A89" s="13">
        <f t="shared" si="1"/>
        <v>39813</v>
      </c>
      <c r="B89" t="s">
        <v>6</v>
      </c>
      <c r="C89">
        <v>2.3508239999999998</v>
      </c>
      <c r="D89">
        <v>-3.8416299999999999</v>
      </c>
      <c r="E89">
        <v>-2.8778450000000002</v>
      </c>
      <c r="F89">
        <v>-3.0108060000000001</v>
      </c>
      <c r="G89">
        <v>-2.5258759999999998</v>
      </c>
      <c r="H89">
        <v>-2.5204270000000002</v>
      </c>
      <c r="I89">
        <v>-2.5045600000000001</v>
      </c>
      <c r="J89">
        <v>-2.488429</v>
      </c>
    </row>
    <row r="90" spans="1:10" x14ac:dyDescent="0.25">
      <c r="A90" s="13">
        <f t="shared" si="1"/>
        <v>39903</v>
      </c>
      <c r="B90" t="s">
        <v>7</v>
      </c>
      <c r="C90">
        <v>2.4483329999999999</v>
      </c>
      <c r="D90">
        <v>-3.0439539999999998</v>
      </c>
      <c r="E90">
        <v>-2.7488030000000001</v>
      </c>
      <c r="F90">
        <v>-2.6983320000000002</v>
      </c>
      <c r="G90">
        <v>-2.4013179999999998</v>
      </c>
      <c r="H90">
        <v>-2.365167</v>
      </c>
      <c r="I90">
        <v>-2.3924500000000002</v>
      </c>
      <c r="J90">
        <v>-2.3693629999999999</v>
      </c>
    </row>
    <row r="91" spans="1:10" x14ac:dyDescent="0.25">
      <c r="A91" s="13">
        <f t="shared" si="1"/>
        <v>39994</v>
      </c>
      <c r="B91" t="s">
        <v>8</v>
      </c>
      <c r="C91">
        <v>2.302305</v>
      </c>
      <c r="D91">
        <v>-2.3527740000000001</v>
      </c>
      <c r="E91">
        <v>-3.0164059999999999</v>
      </c>
      <c r="F91">
        <v>-2.7406890000000002</v>
      </c>
      <c r="G91">
        <v>-2.6677529999999998</v>
      </c>
      <c r="H91">
        <v>-2.6731039999999999</v>
      </c>
      <c r="I91">
        <v>-2.6734550000000001</v>
      </c>
      <c r="J91">
        <v>-2.6689289999999999</v>
      </c>
    </row>
    <row r="92" spans="1:10" x14ac:dyDescent="0.25">
      <c r="A92" s="13">
        <f t="shared" si="1"/>
        <v>40086</v>
      </c>
      <c r="B92" t="s">
        <v>9</v>
      </c>
      <c r="C92">
        <v>2.3342520000000002</v>
      </c>
      <c r="D92">
        <v>-1.7061729999999999</v>
      </c>
      <c r="E92">
        <v>-2.9453369999999999</v>
      </c>
      <c r="F92">
        <v>-2.8309500000000001</v>
      </c>
      <c r="G92">
        <v>-2.583094</v>
      </c>
      <c r="H92">
        <v>-2.5657969999999999</v>
      </c>
      <c r="I92">
        <v>-2.5709770000000001</v>
      </c>
      <c r="J92">
        <v>-2.5828259999999998</v>
      </c>
    </row>
    <row r="93" spans="1:10" x14ac:dyDescent="0.25">
      <c r="A93" s="13">
        <f t="shared" si="1"/>
        <v>40178</v>
      </c>
      <c r="B93" t="s">
        <v>10</v>
      </c>
      <c r="C93">
        <v>2.2484730000000002</v>
      </c>
      <c r="D93">
        <v>-1.1325510000000001</v>
      </c>
      <c r="E93">
        <v>-3.1138590000000002</v>
      </c>
      <c r="F93">
        <v>-3.2668919999999999</v>
      </c>
      <c r="G93">
        <v>-2.9895580000000002</v>
      </c>
      <c r="H93">
        <v>-2.9943960000000001</v>
      </c>
      <c r="I93">
        <v>-2.9699260000000001</v>
      </c>
      <c r="J93">
        <v>-2.9826380000000001</v>
      </c>
    </row>
    <row r="94" spans="1:10" x14ac:dyDescent="0.25">
      <c r="A94" s="13">
        <f t="shared" si="1"/>
        <v>40268</v>
      </c>
      <c r="B94" t="s">
        <v>11</v>
      </c>
      <c r="C94">
        <v>2.2892980000000001</v>
      </c>
      <c r="D94">
        <v>-0.71576700000000004</v>
      </c>
      <c r="E94">
        <v>-2.8619940000000001</v>
      </c>
      <c r="F94">
        <v>-3.1243850000000002</v>
      </c>
      <c r="G94">
        <v>-2.7761689999999999</v>
      </c>
      <c r="H94">
        <v>-2.7568519999999999</v>
      </c>
      <c r="I94">
        <v>-2.755071</v>
      </c>
      <c r="J94">
        <v>-2.765952</v>
      </c>
    </row>
    <row r="95" spans="1:10" x14ac:dyDescent="0.25">
      <c r="A95" s="13">
        <f t="shared" si="1"/>
        <v>40359</v>
      </c>
      <c r="B95" t="s">
        <v>12</v>
      </c>
      <c r="C95">
        <v>2.217273</v>
      </c>
      <c r="D95">
        <v>-0.360736</v>
      </c>
      <c r="E95">
        <v>-2.608066</v>
      </c>
      <c r="F95">
        <v>-3.0863779999999998</v>
      </c>
      <c r="G95">
        <v>-2.7410839999999999</v>
      </c>
      <c r="H95">
        <v>-2.730283</v>
      </c>
      <c r="I95">
        <v>-2.7481089999999999</v>
      </c>
      <c r="J95">
        <v>-2.7408299999999999</v>
      </c>
    </row>
    <row r="96" spans="1:10" x14ac:dyDescent="0.25">
      <c r="A96" s="13">
        <f t="shared" si="1"/>
        <v>40451</v>
      </c>
      <c r="B96" t="s">
        <v>13</v>
      </c>
      <c r="C96">
        <v>2.273717</v>
      </c>
      <c r="D96">
        <v>-1.1868E-2</v>
      </c>
      <c r="E96">
        <v>-2.5737739999999998</v>
      </c>
      <c r="F96">
        <v>-3.082792</v>
      </c>
      <c r="G96">
        <v>-2.898828</v>
      </c>
      <c r="H96">
        <v>-2.9178739999999999</v>
      </c>
      <c r="I96">
        <v>-2.922787</v>
      </c>
      <c r="J96">
        <v>-2.9164059999999998</v>
      </c>
    </row>
    <row r="97" spans="1:10" x14ac:dyDescent="0.25">
      <c r="A97" s="13">
        <f t="shared" si="1"/>
        <v>40543</v>
      </c>
      <c r="B97" t="s">
        <v>14</v>
      </c>
      <c r="C97">
        <v>2.3131650000000001</v>
      </c>
      <c r="D97">
        <v>0.31309500000000001</v>
      </c>
      <c r="E97">
        <v>-2.1882259999999998</v>
      </c>
      <c r="F97">
        <v>-2.7512310000000002</v>
      </c>
      <c r="G97">
        <v>-2.6459739999999998</v>
      </c>
      <c r="H97">
        <v>-2.645359</v>
      </c>
      <c r="I97">
        <v>-2.6515339999999998</v>
      </c>
      <c r="J97">
        <v>-2.6451289999999998</v>
      </c>
    </row>
    <row r="98" spans="1:10" x14ac:dyDescent="0.25">
      <c r="A98" s="13">
        <f t="shared" si="1"/>
        <v>40633</v>
      </c>
      <c r="B98" t="s">
        <v>15</v>
      </c>
      <c r="C98">
        <v>2.271738</v>
      </c>
      <c r="D98">
        <v>0.54215000000000002</v>
      </c>
      <c r="E98">
        <v>-1.7218929999999999</v>
      </c>
      <c r="F98">
        <v>-2.9694790000000002</v>
      </c>
      <c r="G98">
        <v>-3.038227</v>
      </c>
      <c r="H98">
        <v>-3.0515620000000001</v>
      </c>
      <c r="I98">
        <v>-3.0129000000000001</v>
      </c>
      <c r="J98">
        <v>-3.0474679999999998</v>
      </c>
    </row>
    <row r="99" spans="1:10" x14ac:dyDescent="0.25">
      <c r="A99" s="13">
        <f t="shared" si="1"/>
        <v>40724</v>
      </c>
      <c r="B99" t="s">
        <v>16</v>
      </c>
      <c r="C99">
        <v>2.1031149999999998</v>
      </c>
      <c r="D99">
        <v>0.70049799999999995</v>
      </c>
      <c r="E99">
        <v>-1.1293</v>
      </c>
      <c r="F99">
        <v>-3.4455269999999998</v>
      </c>
      <c r="G99">
        <v>-3.530262</v>
      </c>
      <c r="H99">
        <v>-3.5390380000000001</v>
      </c>
      <c r="I99">
        <v>-3.5336210000000001</v>
      </c>
      <c r="J99">
        <v>-3.5349460000000001</v>
      </c>
    </row>
    <row r="100" spans="1:10" x14ac:dyDescent="0.25">
      <c r="A100" s="13">
        <f t="shared" si="1"/>
        <v>40816</v>
      </c>
      <c r="B100" t="s">
        <v>17</v>
      </c>
      <c r="C100">
        <v>2.1626479999999999</v>
      </c>
      <c r="D100">
        <v>0.91449499999999995</v>
      </c>
      <c r="E100">
        <v>-0.75312500000000004</v>
      </c>
      <c r="F100">
        <v>-3.669457</v>
      </c>
      <c r="G100">
        <v>-3.8178339999999999</v>
      </c>
      <c r="H100">
        <v>-3.8020860000000001</v>
      </c>
      <c r="I100">
        <v>-3.799604</v>
      </c>
      <c r="J100">
        <v>-3.8303219999999998</v>
      </c>
    </row>
    <row r="101" spans="1:10" x14ac:dyDescent="0.25">
      <c r="A101" s="13">
        <f t="shared" si="1"/>
        <v>40908</v>
      </c>
      <c r="B101" t="s">
        <v>18</v>
      </c>
      <c r="C101">
        <v>2.1068150000000001</v>
      </c>
      <c r="D101">
        <v>1.0824609999999999</v>
      </c>
      <c r="E101">
        <v>-0.42461900000000002</v>
      </c>
      <c r="F101">
        <v>-3.268246</v>
      </c>
      <c r="G101">
        <v>-3.5820650000000001</v>
      </c>
      <c r="H101">
        <v>-3.5926879999999999</v>
      </c>
      <c r="I101">
        <v>-3.5939399999999999</v>
      </c>
      <c r="J101">
        <v>-3.6089609999999999</v>
      </c>
    </row>
    <row r="102" spans="1:10" x14ac:dyDescent="0.25">
      <c r="A102" s="13">
        <f t="shared" si="1"/>
        <v>40999</v>
      </c>
      <c r="B102" t="s">
        <v>19</v>
      </c>
      <c r="C102">
        <v>2.0973069999999998</v>
      </c>
      <c r="D102">
        <v>1.220127</v>
      </c>
      <c r="E102">
        <v>-0.18701300000000001</v>
      </c>
      <c r="F102">
        <v>-3.554017</v>
      </c>
      <c r="G102">
        <v>-3.8156099999999999</v>
      </c>
      <c r="H102">
        <v>-3.8004859999999998</v>
      </c>
      <c r="I102">
        <v>-3.7893650000000001</v>
      </c>
      <c r="J102">
        <v>-3.8187920000000002</v>
      </c>
    </row>
    <row r="103" spans="1:10" x14ac:dyDescent="0.25">
      <c r="A103" s="13">
        <f t="shared" si="1"/>
        <v>41090</v>
      </c>
      <c r="B103" t="s">
        <v>20</v>
      </c>
      <c r="C103">
        <v>2.0921979999999998</v>
      </c>
      <c r="D103">
        <v>1.2634650000000001</v>
      </c>
      <c r="E103">
        <v>8.7115999999999999E-2</v>
      </c>
      <c r="F103">
        <v>-3.3321900000000002</v>
      </c>
      <c r="G103">
        <v>-3.658245</v>
      </c>
      <c r="H103">
        <v>-3.6341570000000001</v>
      </c>
      <c r="I103">
        <v>-3.6303339999999999</v>
      </c>
      <c r="J103">
        <v>-3.6508120000000002</v>
      </c>
    </row>
    <row r="104" spans="1:10" x14ac:dyDescent="0.25">
      <c r="A104" s="13">
        <f t="shared" si="1"/>
        <v>41182</v>
      </c>
      <c r="B104" t="s">
        <v>21</v>
      </c>
      <c r="C104">
        <v>2.0829800000000001</v>
      </c>
      <c r="D104">
        <v>1.385173</v>
      </c>
      <c r="E104">
        <v>0.28747099999999998</v>
      </c>
      <c r="F104">
        <v>-3.104044</v>
      </c>
      <c r="G104">
        <v>-3.4365549999999998</v>
      </c>
      <c r="H104">
        <v>-3.4457930000000001</v>
      </c>
      <c r="I104">
        <v>-3.4355760000000002</v>
      </c>
      <c r="J104">
        <v>-3.4437039999999999</v>
      </c>
    </row>
    <row r="105" spans="1:10" x14ac:dyDescent="0.25">
      <c r="A105" s="13">
        <f t="shared" si="1"/>
        <v>41274</v>
      </c>
      <c r="B105" t="s">
        <v>22</v>
      </c>
      <c r="C105">
        <v>2.0558770000000002</v>
      </c>
      <c r="D105">
        <v>1.3190649999999999</v>
      </c>
      <c r="E105">
        <v>0.45743499999999998</v>
      </c>
      <c r="F105">
        <v>-2.448204</v>
      </c>
      <c r="G105">
        <v>-3.5758749999999999</v>
      </c>
      <c r="H105">
        <v>-3.608584</v>
      </c>
      <c r="I105">
        <v>-3.5692249999999999</v>
      </c>
      <c r="J105">
        <v>-3.5910129999999998</v>
      </c>
    </row>
    <row r="106" spans="1:10" x14ac:dyDescent="0.25">
      <c r="A106" s="13">
        <f t="shared" si="1"/>
        <v>41364</v>
      </c>
      <c r="B106" t="s">
        <v>23</v>
      </c>
      <c r="C106">
        <v>2.1685599999999998</v>
      </c>
      <c r="D106">
        <v>1.591356</v>
      </c>
      <c r="E106">
        <v>0.727688</v>
      </c>
      <c r="F106">
        <v>-1.941252</v>
      </c>
      <c r="G106">
        <v>-3.5208819999999998</v>
      </c>
      <c r="H106">
        <v>-3.5035280000000002</v>
      </c>
      <c r="I106">
        <v>-3.51878</v>
      </c>
      <c r="J106">
        <v>-3.4585509999999999</v>
      </c>
    </row>
    <row r="107" spans="1:10" x14ac:dyDescent="0.25">
      <c r="A107" s="13">
        <f t="shared" si="1"/>
        <v>41455</v>
      </c>
      <c r="B107" t="s">
        <v>24</v>
      </c>
      <c r="C107">
        <v>2.0467339999999998</v>
      </c>
      <c r="D107">
        <v>1.601038</v>
      </c>
      <c r="E107">
        <v>0.86414899999999994</v>
      </c>
      <c r="F107">
        <v>-1.396852</v>
      </c>
      <c r="G107">
        <v>-3.2545459999999999</v>
      </c>
      <c r="H107">
        <v>-3.2442630000000001</v>
      </c>
      <c r="I107">
        <v>-3.249679</v>
      </c>
      <c r="J107">
        <v>-3.2030150000000002</v>
      </c>
    </row>
    <row r="108" spans="1:10" x14ac:dyDescent="0.25">
      <c r="A108" s="13">
        <f t="shared" si="1"/>
        <v>41547</v>
      </c>
      <c r="B108" t="s">
        <v>25</v>
      </c>
      <c r="C108">
        <v>2.13049</v>
      </c>
      <c r="D108">
        <v>1.5678989999999999</v>
      </c>
      <c r="E108">
        <v>1.067858</v>
      </c>
      <c r="F108">
        <v>-0.86735399999999996</v>
      </c>
      <c r="G108">
        <v>-3.1638790000000001</v>
      </c>
      <c r="H108">
        <v>-3.1684760000000001</v>
      </c>
      <c r="I108">
        <v>-3.1706409999999998</v>
      </c>
      <c r="J108">
        <v>-3.156574</v>
      </c>
    </row>
    <row r="109" spans="1:10" x14ac:dyDescent="0.25">
      <c r="A109" s="13">
        <f t="shared" si="1"/>
        <v>41639</v>
      </c>
      <c r="B109" t="s">
        <v>26</v>
      </c>
      <c r="C109">
        <v>2.1448330000000002</v>
      </c>
      <c r="D109">
        <v>1.5255240000000001</v>
      </c>
      <c r="E109">
        <v>1.0364949999999999</v>
      </c>
      <c r="F109">
        <v>-0.54558600000000002</v>
      </c>
      <c r="G109">
        <v>-3.2902879999999999</v>
      </c>
      <c r="H109">
        <v>-3.3023400000000001</v>
      </c>
      <c r="I109">
        <v>-3.3033830000000002</v>
      </c>
      <c r="J109">
        <v>-3.3574769999999998</v>
      </c>
    </row>
    <row r="110" spans="1:10" x14ac:dyDescent="0.25">
      <c r="A110" s="13">
        <f t="shared" si="1"/>
        <v>41729</v>
      </c>
      <c r="B110" t="s">
        <v>27</v>
      </c>
      <c r="C110">
        <v>1.967854</v>
      </c>
      <c r="D110">
        <v>1.6444890000000001</v>
      </c>
      <c r="E110">
        <v>1.156838</v>
      </c>
      <c r="F110">
        <v>-0.28248400000000001</v>
      </c>
      <c r="G110">
        <v>-3.3943120000000002</v>
      </c>
      <c r="H110">
        <v>-3.4186320000000001</v>
      </c>
      <c r="I110">
        <v>-3.4033250000000002</v>
      </c>
      <c r="J110">
        <v>-3.5548829999999998</v>
      </c>
    </row>
    <row r="111" spans="1:10" x14ac:dyDescent="0.25">
      <c r="A111" s="13">
        <f t="shared" si="1"/>
        <v>41820</v>
      </c>
      <c r="B111" t="s">
        <v>28</v>
      </c>
      <c r="C111">
        <v>2.1233529999999998</v>
      </c>
      <c r="D111">
        <v>1.6809050000000001</v>
      </c>
      <c r="E111">
        <v>1.2450559999999999</v>
      </c>
      <c r="F111">
        <v>-0.16242400000000001</v>
      </c>
      <c r="G111">
        <v>-3.4834369999999999</v>
      </c>
      <c r="H111">
        <v>-3.519082</v>
      </c>
      <c r="I111">
        <v>-3.5386289999999998</v>
      </c>
      <c r="J111">
        <v>-3.6445989999999999</v>
      </c>
    </row>
    <row r="112" spans="1:10" x14ac:dyDescent="0.25">
      <c r="A112" s="13">
        <f t="shared" si="1"/>
        <v>41912</v>
      </c>
      <c r="B112" t="s">
        <v>29</v>
      </c>
      <c r="C112">
        <v>2.1478030000000001</v>
      </c>
      <c r="D112">
        <v>1.653327</v>
      </c>
      <c r="E112">
        <v>1.3292079999999999</v>
      </c>
      <c r="F112">
        <v>0.22967799999999999</v>
      </c>
      <c r="G112">
        <v>-3.12005</v>
      </c>
      <c r="H112">
        <v>-3.1499329999999999</v>
      </c>
      <c r="I112">
        <v>-3.160965</v>
      </c>
      <c r="J112">
        <v>-3.2930709999999999</v>
      </c>
    </row>
    <row r="113" spans="1:10" x14ac:dyDescent="0.25">
      <c r="A113" s="13">
        <f t="shared" si="1"/>
        <v>42004</v>
      </c>
      <c r="B113" t="s">
        <v>30</v>
      </c>
      <c r="C113">
        <v>2.058843</v>
      </c>
      <c r="D113">
        <v>1.7730429999999999</v>
      </c>
      <c r="E113">
        <v>1.371232</v>
      </c>
      <c r="F113">
        <v>0.46346700000000002</v>
      </c>
      <c r="G113">
        <v>-2.7700779999999998</v>
      </c>
      <c r="H113">
        <v>-2.8451240000000002</v>
      </c>
      <c r="I113">
        <v>-2.836147</v>
      </c>
      <c r="J113">
        <v>-2.9792339999999999</v>
      </c>
    </row>
    <row r="114" spans="1:10" x14ac:dyDescent="0.25">
      <c r="A114" s="13">
        <f t="shared" si="1"/>
        <v>42094</v>
      </c>
      <c r="B114" t="s">
        <v>31</v>
      </c>
      <c r="C114">
        <v>2.1981310000000001</v>
      </c>
      <c r="D114">
        <v>1.7707170000000001</v>
      </c>
      <c r="E114">
        <v>1.545982</v>
      </c>
      <c r="F114">
        <v>0.75235200000000002</v>
      </c>
      <c r="G114">
        <v>-2.4516960000000001</v>
      </c>
      <c r="H114">
        <v>-2.5246970000000002</v>
      </c>
      <c r="I114">
        <v>-2.5264329999999999</v>
      </c>
      <c r="J114">
        <v>-2.6186310000000002</v>
      </c>
    </row>
    <row r="115" spans="1:10" x14ac:dyDescent="0.25">
      <c r="A115" s="13">
        <f t="shared" si="1"/>
        <v>42185</v>
      </c>
      <c r="B115" t="s">
        <v>32</v>
      </c>
      <c r="C115">
        <v>2.0862660000000002</v>
      </c>
      <c r="D115">
        <v>1.7585</v>
      </c>
      <c r="E115">
        <v>1.5106219999999999</v>
      </c>
      <c r="F115">
        <v>0.84887699999999999</v>
      </c>
      <c r="G115">
        <v>-2.668784</v>
      </c>
      <c r="H115">
        <v>-2.7739630000000002</v>
      </c>
      <c r="I115">
        <v>-2.8247719999999998</v>
      </c>
      <c r="J115">
        <v>-2.8631730000000002</v>
      </c>
    </row>
    <row r="116" spans="1:10" x14ac:dyDescent="0.25">
      <c r="A116" s="13">
        <f t="shared" si="1"/>
        <v>42277</v>
      </c>
      <c r="B116" t="s">
        <v>33</v>
      </c>
      <c r="C116">
        <v>2.1287280000000002</v>
      </c>
      <c r="D116">
        <v>1.8224389999999999</v>
      </c>
      <c r="E116">
        <v>1.473333</v>
      </c>
      <c r="F116">
        <v>0.82147099999999995</v>
      </c>
      <c r="G116">
        <v>-2.1350509999999998</v>
      </c>
      <c r="H116">
        <v>-2.5040179999999999</v>
      </c>
      <c r="I116">
        <v>-2.5497700000000001</v>
      </c>
      <c r="J116">
        <v>-2.590722</v>
      </c>
    </row>
    <row r="117" spans="1:10" x14ac:dyDescent="0.25">
      <c r="A117" s="13">
        <f t="shared" si="1"/>
        <v>42369</v>
      </c>
      <c r="B117" t="s">
        <v>53</v>
      </c>
      <c r="C117">
        <v>2.1391460000000002</v>
      </c>
      <c r="D117">
        <v>1.9589939999999999</v>
      </c>
      <c r="E117">
        <v>1.541312</v>
      </c>
      <c r="F117">
        <v>1.0623849999999999</v>
      </c>
      <c r="G117">
        <v>-1.6422159999999999</v>
      </c>
      <c r="H117">
        <v>-1.9104110000000001</v>
      </c>
      <c r="I117">
        <v>-2.0051640000000002</v>
      </c>
      <c r="J117">
        <v>-2.0249519999999999</v>
      </c>
    </row>
    <row r="118" spans="1:10" x14ac:dyDescent="0.25">
      <c r="A118" s="13">
        <f t="shared" si="1"/>
        <v>42460</v>
      </c>
      <c r="B118" t="s">
        <v>54</v>
      </c>
      <c r="C118">
        <v>2.018967</v>
      </c>
      <c r="D118">
        <v>1.9149</v>
      </c>
      <c r="E118">
        <v>1.7338009999999999</v>
      </c>
      <c r="F118">
        <v>1.1327640000000001</v>
      </c>
      <c r="G118">
        <v>-1.0167569999999999</v>
      </c>
      <c r="H118">
        <v>-1.94696</v>
      </c>
      <c r="I118">
        <v>-2.6136740000000001</v>
      </c>
      <c r="J118">
        <v>-2.6420460000000001</v>
      </c>
    </row>
    <row r="119" spans="1:10" x14ac:dyDescent="0.25">
      <c r="A119" s="13">
        <f t="shared" si="1"/>
        <v>42551</v>
      </c>
      <c r="B119" t="s">
        <v>55</v>
      </c>
      <c r="C119">
        <v>1.9705250000000001</v>
      </c>
      <c r="D119">
        <v>1.8680920000000001</v>
      </c>
      <c r="E119">
        <v>1.773423</v>
      </c>
      <c r="F119">
        <v>1.2077880000000001</v>
      </c>
      <c r="G119">
        <v>-0.59865800000000002</v>
      </c>
      <c r="H119">
        <v>-1.326066</v>
      </c>
      <c r="I119">
        <v>-1.9455480000000001</v>
      </c>
      <c r="J119">
        <v>-2.6286830000000001</v>
      </c>
    </row>
    <row r="120" spans="1:10" x14ac:dyDescent="0.25">
      <c r="A120" s="13">
        <f t="shared" si="1"/>
        <v>42643</v>
      </c>
      <c r="B120" t="s">
        <v>56</v>
      </c>
      <c r="C120">
        <v>1.9648190000000001</v>
      </c>
      <c r="D120">
        <v>1.892979</v>
      </c>
      <c r="E120">
        <v>1.902372</v>
      </c>
      <c r="F120">
        <v>1.2430829999999999</v>
      </c>
      <c r="G120">
        <v>-0.39672499999999999</v>
      </c>
      <c r="H120">
        <v>-0.86253100000000005</v>
      </c>
      <c r="I120">
        <v>-1.53407</v>
      </c>
      <c r="J120">
        <v>-1.592665</v>
      </c>
    </row>
    <row r="121" spans="1:10" x14ac:dyDescent="0.25">
      <c r="A121" s="13">
        <f t="shared" si="1"/>
        <v>42735</v>
      </c>
      <c r="B121" t="s">
        <v>57</v>
      </c>
      <c r="C121">
        <v>2.0100630000000002</v>
      </c>
      <c r="D121">
        <v>1.895443</v>
      </c>
      <c r="E121">
        <v>1.9558249999999999</v>
      </c>
      <c r="F121">
        <v>1.3026439999999999</v>
      </c>
      <c r="G121">
        <v>-2.7163E-2</v>
      </c>
      <c r="H121">
        <v>-0.46732499999999999</v>
      </c>
      <c r="I121">
        <v>-1.1441870000000001</v>
      </c>
      <c r="J121">
        <v>-1.264438</v>
      </c>
    </row>
    <row r="122" spans="1:10" x14ac:dyDescent="0.25">
      <c r="A122" s="13">
        <f t="shared" si="1"/>
        <v>42825</v>
      </c>
      <c r="B122" t="s">
        <v>58</v>
      </c>
      <c r="C122">
        <v>1.9810449999999999</v>
      </c>
      <c r="D122">
        <v>1.86145</v>
      </c>
      <c r="E122">
        <v>2.0385200000000001</v>
      </c>
      <c r="F122">
        <v>1.4038539999999999</v>
      </c>
      <c r="G122">
        <v>0.153835</v>
      </c>
      <c r="H122">
        <v>-8.3391999999999994E-2</v>
      </c>
      <c r="I122">
        <v>-0.65783800000000003</v>
      </c>
      <c r="J122">
        <v>-0.68310800000000005</v>
      </c>
    </row>
    <row r="123" spans="1:10" x14ac:dyDescent="0.25">
      <c r="A123" s="13">
        <f t="shared" si="1"/>
        <v>42916</v>
      </c>
      <c r="B123" t="s">
        <v>59</v>
      </c>
      <c r="C123">
        <v>2.1924760000000001</v>
      </c>
      <c r="D123">
        <v>1.8211869999999999</v>
      </c>
      <c r="E123">
        <v>1.9892620000000001</v>
      </c>
      <c r="F123">
        <v>1.4983820000000001</v>
      </c>
      <c r="G123">
        <v>0.54064000000000001</v>
      </c>
      <c r="H123">
        <v>4.6922999999999999E-2</v>
      </c>
      <c r="I123">
        <v>-0.30968699999999999</v>
      </c>
      <c r="J123">
        <v>-0.39525900000000003</v>
      </c>
    </row>
    <row r="124" spans="1:10" x14ac:dyDescent="0.25">
      <c r="A124" s="13">
        <f t="shared" si="1"/>
        <v>43008</v>
      </c>
      <c r="B124" t="s">
        <v>60</v>
      </c>
      <c r="C124">
        <v>2.2107030000000001</v>
      </c>
      <c r="D124">
        <v>1.848392</v>
      </c>
      <c r="E124">
        <v>1.8484640000000001</v>
      </c>
      <c r="F124">
        <v>1.726335</v>
      </c>
      <c r="G124">
        <v>0.82178600000000002</v>
      </c>
      <c r="H124">
        <v>0.38780100000000001</v>
      </c>
      <c r="I124">
        <v>5.7520000000000002E-3</v>
      </c>
      <c r="J124">
        <v>-0.15024799999999999</v>
      </c>
    </row>
    <row r="125" spans="1:10" x14ac:dyDescent="0.25">
      <c r="A125" s="13">
        <f t="shared" si="1"/>
        <v>43100</v>
      </c>
      <c r="B125" t="s">
        <v>61</v>
      </c>
      <c r="C125">
        <v>2.2469070000000002</v>
      </c>
      <c r="D125">
        <v>1.938043</v>
      </c>
      <c r="E125">
        <v>2.0324870000000002</v>
      </c>
      <c r="F125">
        <v>1.640253</v>
      </c>
      <c r="G125">
        <v>0.99413600000000002</v>
      </c>
      <c r="H125">
        <v>0.60822200000000004</v>
      </c>
      <c r="I125">
        <v>0.28359299999999998</v>
      </c>
      <c r="J125">
        <v>0.13511500000000001</v>
      </c>
    </row>
    <row r="126" spans="1:10" x14ac:dyDescent="0.25">
      <c r="A126" s="13">
        <f t="shared" si="1"/>
        <v>43190</v>
      </c>
      <c r="B126" t="s">
        <v>62</v>
      </c>
      <c r="C126">
        <v>2.2938519999999998</v>
      </c>
      <c r="D126">
        <v>1.97142</v>
      </c>
      <c r="E126">
        <v>1.9627380000000001</v>
      </c>
      <c r="F126">
        <v>1.662183</v>
      </c>
      <c r="G126">
        <v>1.1975469999999999</v>
      </c>
      <c r="H126">
        <v>0.70353699999999997</v>
      </c>
      <c r="I126">
        <v>0.67408000000000001</v>
      </c>
      <c r="J126">
        <v>0.38143500000000002</v>
      </c>
    </row>
    <row r="127" spans="1:10" x14ac:dyDescent="0.25">
      <c r="A127" s="13">
        <f t="shared" si="1"/>
        <v>43281</v>
      </c>
      <c r="B127" t="s">
        <v>63</v>
      </c>
      <c r="C127">
        <v>2.1138400000000002</v>
      </c>
      <c r="D127">
        <v>1.9665220000000001</v>
      </c>
      <c r="E127">
        <v>2.0778989999999999</v>
      </c>
      <c r="F127">
        <v>1.697063</v>
      </c>
      <c r="G127">
        <v>1.2226090000000001</v>
      </c>
      <c r="H127">
        <v>0.91892700000000005</v>
      </c>
      <c r="I127">
        <v>0.75975700000000002</v>
      </c>
      <c r="J127">
        <v>0.59635700000000003</v>
      </c>
    </row>
    <row r="128" spans="1:10" x14ac:dyDescent="0.25">
      <c r="A128" s="13">
        <f t="shared" si="1"/>
        <v>43373</v>
      </c>
      <c r="B128" t="s">
        <v>64</v>
      </c>
      <c r="C128">
        <v>2.1433450000000001</v>
      </c>
      <c r="D128">
        <v>2.0273910000000002</v>
      </c>
      <c r="E128">
        <v>2.0510609999999998</v>
      </c>
      <c r="F128">
        <v>1.6173850000000001</v>
      </c>
      <c r="G128">
        <v>1.219508</v>
      </c>
      <c r="H128">
        <v>1.1450640000000001</v>
      </c>
      <c r="I128">
        <v>0.98462300000000003</v>
      </c>
      <c r="J128">
        <v>0.79006900000000002</v>
      </c>
    </row>
    <row r="129" spans="1:10" x14ac:dyDescent="0.25">
      <c r="A129" s="13">
        <f t="shared" si="1"/>
        <v>43465</v>
      </c>
      <c r="B129" t="s">
        <v>65</v>
      </c>
      <c r="C129">
        <v>2.2203719999999998</v>
      </c>
      <c r="D129">
        <v>1.976305</v>
      </c>
      <c r="E129">
        <v>1.992197</v>
      </c>
      <c r="F129">
        <v>1.754958</v>
      </c>
      <c r="G129">
        <v>1.312028</v>
      </c>
      <c r="H129">
        <v>1.2529269999999999</v>
      </c>
      <c r="I129">
        <v>1.0474159999999999</v>
      </c>
      <c r="J129">
        <v>1.0005660000000001</v>
      </c>
    </row>
    <row r="130" spans="1:10" x14ac:dyDescent="0.25">
      <c r="A130" s="13">
        <f t="shared" si="1"/>
        <v>43555</v>
      </c>
      <c r="B130" t="s">
        <v>66</v>
      </c>
      <c r="C130">
        <v>2.2665160000000002</v>
      </c>
      <c r="D130">
        <v>2.0234869999999998</v>
      </c>
      <c r="E130">
        <v>2.0370029999999999</v>
      </c>
      <c r="F130">
        <v>1.7045809999999999</v>
      </c>
      <c r="G130">
        <v>1.324449</v>
      </c>
      <c r="H130">
        <v>1.1549990000000001</v>
      </c>
      <c r="I130">
        <v>1.053016</v>
      </c>
      <c r="J130">
        <v>1.100654</v>
      </c>
    </row>
    <row r="131" spans="1:10" x14ac:dyDescent="0.25">
      <c r="A131" s="13">
        <f t="shared" si="1"/>
        <v>43646</v>
      </c>
      <c r="B131" t="s">
        <v>67</v>
      </c>
      <c r="C131">
        <v>2.2562549999999999</v>
      </c>
      <c r="D131">
        <v>1.9749099999999999</v>
      </c>
      <c r="E131">
        <v>2.0062929999999999</v>
      </c>
      <c r="F131">
        <v>1.8222400000000001</v>
      </c>
      <c r="G131">
        <v>1.3646830000000001</v>
      </c>
      <c r="H131">
        <v>1.2475909999999999</v>
      </c>
      <c r="I131">
        <v>1.2721180000000001</v>
      </c>
      <c r="J131">
        <v>1.2589220000000001</v>
      </c>
    </row>
    <row r="132" spans="1:10" x14ac:dyDescent="0.25">
      <c r="A132" s="13">
        <f t="shared" ref="A132:A137" si="2">EOMONTH(DATE(LEFT(B132,4),RIGHT(B132,1)*3,1),0)</f>
        <v>43738</v>
      </c>
      <c r="B132" t="s">
        <v>68</v>
      </c>
      <c r="C132">
        <v>2.2832720000000002</v>
      </c>
      <c r="D132">
        <v>1.9914609999999999</v>
      </c>
      <c r="E132">
        <v>1.999733</v>
      </c>
      <c r="F132">
        <v>1.943683</v>
      </c>
      <c r="G132">
        <v>1.395783</v>
      </c>
      <c r="H132">
        <v>1.390496</v>
      </c>
      <c r="I132">
        <v>1.2990809999999999</v>
      </c>
      <c r="J132">
        <v>1.4270890000000001</v>
      </c>
    </row>
    <row r="133" spans="1:10" x14ac:dyDescent="0.25">
      <c r="A133" s="13">
        <f t="shared" si="2"/>
        <v>43830</v>
      </c>
      <c r="B133" t="s">
        <v>69</v>
      </c>
      <c r="C133">
        <v>2.0210509999999999</v>
      </c>
      <c r="D133">
        <v>2.063672</v>
      </c>
      <c r="E133">
        <v>2.0195110000000001</v>
      </c>
      <c r="F133">
        <v>1.9636260000000001</v>
      </c>
      <c r="G133">
        <v>1.4654229999999999</v>
      </c>
      <c r="H133">
        <v>1.5922449999999999</v>
      </c>
      <c r="I133">
        <v>1.4894989999999999</v>
      </c>
      <c r="J133">
        <v>1.406962</v>
      </c>
    </row>
    <row r="134" spans="1:10" x14ac:dyDescent="0.25">
      <c r="A134" s="13">
        <f t="shared" si="2"/>
        <v>43921</v>
      </c>
      <c r="B134" t="s">
        <v>70</v>
      </c>
      <c r="C134">
        <v>2.0418189999999998</v>
      </c>
      <c r="D134">
        <v>2.192529</v>
      </c>
      <c r="E134">
        <v>1.9926699999999999</v>
      </c>
      <c r="F134">
        <v>1.9711050000000001</v>
      </c>
      <c r="G134">
        <v>1.356752</v>
      </c>
      <c r="H134">
        <v>1.6678550000000001</v>
      </c>
      <c r="I134">
        <v>1.473139</v>
      </c>
      <c r="J134">
        <v>1.4758439999999999</v>
      </c>
    </row>
    <row r="135" spans="1:10" x14ac:dyDescent="0.25">
      <c r="A135" s="13">
        <f t="shared" si="2"/>
        <v>44012</v>
      </c>
      <c r="B135" t="s">
        <v>71</v>
      </c>
      <c r="C135">
        <v>2.0870109999999999</v>
      </c>
      <c r="D135">
        <v>2.2459790000000002</v>
      </c>
      <c r="E135">
        <v>1.982297</v>
      </c>
      <c r="F135">
        <v>1.9532210000000001</v>
      </c>
      <c r="G135">
        <v>1.5325930000000001</v>
      </c>
      <c r="H135">
        <v>1.776783</v>
      </c>
      <c r="I135">
        <v>1.622393</v>
      </c>
      <c r="J135">
        <v>1.506456</v>
      </c>
    </row>
    <row r="136" spans="1:10" x14ac:dyDescent="0.25">
      <c r="A136" s="13">
        <f t="shared" si="2"/>
        <v>44104</v>
      </c>
      <c r="B136" t="s">
        <v>72</v>
      </c>
      <c r="C136">
        <v>1.971997</v>
      </c>
      <c r="D136">
        <v>2.2386469999999998</v>
      </c>
      <c r="E136">
        <v>2.0904069999999999</v>
      </c>
      <c r="F136">
        <v>1.9902409999999999</v>
      </c>
      <c r="G136">
        <v>1.521439</v>
      </c>
      <c r="H136">
        <v>1.844986</v>
      </c>
      <c r="I136">
        <v>1.531641</v>
      </c>
      <c r="J136">
        <v>1.534016</v>
      </c>
    </row>
    <row r="137" spans="1:10" x14ac:dyDescent="0.25">
      <c r="A137" s="13">
        <f t="shared" si="2"/>
        <v>44196</v>
      </c>
      <c r="B137" t="s">
        <v>73</v>
      </c>
      <c r="C137">
        <v>2.2291280000000002</v>
      </c>
      <c r="D137">
        <v>2.185397</v>
      </c>
      <c r="E137">
        <v>2.141111</v>
      </c>
      <c r="F137">
        <v>1.9940960000000001</v>
      </c>
      <c r="G137">
        <v>1.5132369999999999</v>
      </c>
      <c r="H137">
        <v>1.766052</v>
      </c>
      <c r="I137">
        <v>1.5426949999999999</v>
      </c>
      <c r="J137">
        <v>1.584625</v>
      </c>
    </row>
    <row r="138" spans="1:10" x14ac:dyDescent="0.25">
      <c r="A138" s="13"/>
    </row>
    <row r="139" spans="1:10" x14ac:dyDescent="0.25">
      <c r="A139" s="13"/>
    </row>
    <row r="140" spans="1:10" x14ac:dyDescent="0.25">
      <c r="A140" s="13"/>
    </row>
    <row r="141" spans="1:10" x14ac:dyDescent="0.25">
      <c r="A141" s="13"/>
    </row>
    <row r="142" spans="1:10" x14ac:dyDescent="0.25">
      <c r="A142" s="13"/>
    </row>
    <row r="143" spans="1:10" x14ac:dyDescent="0.25">
      <c r="A143" s="13"/>
    </row>
    <row r="144" spans="1:10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2" max="6" width="10.28515625" bestFit="1" customWidth="1"/>
  </cols>
  <sheetData>
    <row r="1" spans="1:6" x14ac:dyDescent="0.25">
      <c r="B1" t="s">
        <v>176</v>
      </c>
    </row>
    <row r="2" spans="1:6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t="s">
        <v>45</v>
      </c>
      <c r="B3" s="7">
        <v>4.5792020000000004</v>
      </c>
      <c r="C3" s="7">
        <v>3.494713</v>
      </c>
      <c r="D3" s="7">
        <v>3.8910840000000002</v>
      </c>
      <c r="E3" s="7">
        <v>5.4756830000000001</v>
      </c>
      <c r="F3" s="7">
        <v>6.0112940000000004</v>
      </c>
    </row>
    <row r="4" spans="1:6" x14ac:dyDescent="0.25">
      <c r="A4" t="s">
        <v>46</v>
      </c>
      <c r="B4" s="7">
        <v>3.9647939999999999</v>
      </c>
      <c r="C4" s="7">
        <v>2.8701080000000001</v>
      </c>
      <c r="D4" s="7">
        <v>3.290629</v>
      </c>
      <c r="E4" s="7">
        <v>4.6840210000000004</v>
      </c>
      <c r="F4" s="7">
        <v>5.2438840000000004</v>
      </c>
    </row>
    <row r="5" spans="1:6" x14ac:dyDescent="0.25">
      <c r="A5" t="s">
        <v>47</v>
      </c>
      <c r="B5" s="7">
        <v>3.5728819999999999</v>
      </c>
      <c r="C5" s="7">
        <v>2.4751699999999999</v>
      </c>
      <c r="D5" s="7">
        <v>2.8981319999999999</v>
      </c>
      <c r="E5" s="7">
        <v>4.2955699999999997</v>
      </c>
      <c r="F5" s="7">
        <v>4.7473020000000004</v>
      </c>
    </row>
    <row r="6" spans="1:6" x14ac:dyDescent="0.25">
      <c r="A6" t="s">
        <v>48</v>
      </c>
      <c r="B6" s="7">
        <v>3.8149419999999998</v>
      </c>
      <c r="C6" s="7">
        <v>2.7228629999999998</v>
      </c>
      <c r="D6" s="7">
        <v>3.1364939999999999</v>
      </c>
      <c r="E6" s="7">
        <v>4.5584170000000004</v>
      </c>
      <c r="F6" s="7">
        <v>5.0166269999999997</v>
      </c>
    </row>
    <row r="7" spans="1:6" x14ac:dyDescent="0.25">
      <c r="A7" t="s">
        <v>49</v>
      </c>
      <c r="B7" s="7">
        <v>2.495276</v>
      </c>
      <c r="C7" s="7">
        <v>1.299105</v>
      </c>
      <c r="D7" s="7">
        <v>1.7717099999999999</v>
      </c>
      <c r="E7" s="7">
        <v>3.30396</v>
      </c>
      <c r="F7" s="7">
        <v>3.7236150000000001</v>
      </c>
    </row>
    <row r="8" spans="1:6" x14ac:dyDescent="0.25">
      <c r="A8" t="s">
        <v>50</v>
      </c>
      <c r="B8" s="7">
        <v>3.3077079999999999</v>
      </c>
      <c r="C8" s="7">
        <v>2.1658249999999999</v>
      </c>
      <c r="D8" s="7">
        <v>2.6387610000000001</v>
      </c>
      <c r="E8" s="7">
        <v>4.1016450000000004</v>
      </c>
      <c r="F8" s="7">
        <v>4.6277759999999999</v>
      </c>
    </row>
    <row r="9" spans="1:6" x14ac:dyDescent="0.25">
      <c r="A9" t="s">
        <v>51</v>
      </c>
      <c r="B9" s="7">
        <v>2.50231</v>
      </c>
      <c r="C9" s="7">
        <v>1.2645839999999999</v>
      </c>
      <c r="D9" s="7">
        <v>1.746003</v>
      </c>
      <c r="E9" s="7">
        <v>3.2955909999999999</v>
      </c>
      <c r="F9" s="7">
        <v>3.86158</v>
      </c>
    </row>
    <row r="10" spans="1:6" x14ac:dyDescent="0.25">
      <c r="A10" t="s">
        <v>52</v>
      </c>
      <c r="B10" s="7">
        <v>0.806423</v>
      </c>
      <c r="C10" s="7">
        <v>-0.58950899999999995</v>
      </c>
      <c r="D10" s="7">
        <v>-7.1988999999999997E-2</v>
      </c>
      <c r="E10" s="7">
        <v>1.7181230000000001</v>
      </c>
      <c r="F10" s="7">
        <v>2.5804930000000001</v>
      </c>
    </row>
    <row r="11" spans="1:6" x14ac:dyDescent="0.25">
      <c r="A11" t="s">
        <v>3</v>
      </c>
      <c r="B11" s="7">
        <v>-2.4537909999999998</v>
      </c>
      <c r="C11" s="7">
        <v>-4.4302359999999998</v>
      </c>
      <c r="D11" s="7">
        <v>-3.5578349999999999</v>
      </c>
      <c r="E11" s="7">
        <v>-1.3734010000000001</v>
      </c>
      <c r="F11" s="7">
        <v>-0.53326200000000001</v>
      </c>
    </row>
    <row r="12" spans="1:6" x14ac:dyDescent="0.25">
      <c r="A12" t="s">
        <v>4</v>
      </c>
      <c r="B12" s="7">
        <v>-1.5925309999999999</v>
      </c>
      <c r="C12" s="7">
        <v>-3.3716249999999999</v>
      </c>
      <c r="D12" s="7">
        <v>-2.689238</v>
      </c>
      <c r="E12" s="7">
        <v>-0.29700900000000002</v>
      </c>
      <c r="F12" s="7">
        <v>0.68050999999999995</v>
      </c>
    </row>
    <row r="13" spans="1:6" x14ac:dyDescent="0.25">
      <c r="A13" t="s">
        <v>5</v>
      </c>
      <c r="B13" s="7">
        <v>-0.81273300000000004</v>
      </c>
      <c r="C13" s="7">
        <v>-2.4698190000000002</v>
      </c>
      <c r="D13" s="7">
        <v>-1.8524400000000001</v>
      </c>
      <c r="E13" s="7">
        <v>0.49034</v>
      </c>
      <c r="F13" s="7">
        <v>1.646617</v>
      </c>
    </row>
    <row r="14" spans="1:6" x14ac:dyDescent="0.25">
      <c r="A14" t="s">
        <v>6</v>
      </c>
      <c r="B14" s="7">
        <v>-2.51844</v>
      </c>
      <c r="C14" s="7">
        <v>-4.2911390000000003</v>
      </c>
      <c r="D14" s="7">
        <v>-3.6336110000000001</v>
      </c>
      <c r="E14" s="7">
        <v>-1.387618</v>
      </c>
      <c r="F14" s="7">
        <v>-0.85253699999999999</v>
      </c>
    </row>
    <row r="15" spans="1:6" x14ac:dyDescent="0.25">
      <c r="A15" t="s">
        <v>7</v>
      </c>
      <c r="B15" s="7">
        <v>-2.376477</v>
      </c>
      <c r="C15" s="7">
        <v>-4.101712</v>
      </c>
      <c r="D15" s="7">
        <v>-3.2711619999999999</v>
      </c>
      <c r="E15" s="7">
        <v>-1.6572769999999999</v>
      </c>
      <c r="F15" s="7">
        <v>-1.2973429999999999</v>
      </c>
    </row>
    <row r="16" spans="1:6" x14ac:dyDescent="0.25">
      <c r="A16" t="s">
        <v>8</v>
      </c>
      <c r="B16" s="7">
        <v>-2.685924</v>
      </c>
      <c r="C16" s="7">
        <v>-4.3107340000000001</v>
      </c>
      <c r="D16" s="7">
        <v>-3.5905809999999998</v>
      </c>
      <c r="E16" s="7">
        <v>-2.0531160000000002</v>
      </c>
      <c r="F16" s="7">
        <v>-1.772608</v>
      </c>
    </row>
    <row r="17" spans="1:6" x14ac:dyDescent="0.25">
      <c r="A17" t="s">
        <v>9</v>
      </c>
      <c r="B17" s="7">
        <v>-2.59294</v>
      </c>
      <c r="C17" s="7">
        <v>-4.7349050000000004</v>
      </c>
      <c r="D17" s="7">
        <v>-3.6661130000000002</v>
      </c>
      <c r="E17" s="7">
        <v>-1.897689</v>
      </c>
      <c r="F17" s="7">
        <v>-1.6059289999999999</v>
      </c>
    </row>
    <row r="18" spans="1:6" x14ac:dyDescent="0.25">
      <c r="A18" t="s">
        <v>10</v>
      </c>
      <c r="B18" s="7">
        <v>-2.980445</v>
      </c>
      <c r="C18" s="7">
        <v>-5.1941139999999999</v>
      </c>
      <c r="D18" s="7">
        <v>-4.1018720000000002</v>
      </c>
      <c r="E18" s="7">
        <v>-2.1853699999999998</v>
      </c>
      <c r="F18" s="7">
        <v>-1.8467340000000001</v>
      </c>
    </row>
    <row r="19" spans="1:6" x14ac:dyDescent="0.25">
      <c r="A19" t="s">
        <v>11</v>
      </c>
      <c r="B19" s="7">
        <v>-2.7647889999999999</v>
      </c>
      <c r="C19" s="7">
        <v>-5.4066539999999996</v>
      </c>
      <c r="D19" s="7">
        <v>-3.9730599999999998</v>
      </c>
      <c r="E19" s="7">
        <v>-2.137616</v>
      </c>
      <c r="F19" s="7">
        <v>-1.8877679999999999</v>
      </c>
    </row>
    <row r="20" spans="1:6" x14ac:dyDescent="0.25">
      <c r="A20" t="s">
        <v>12</v>
      </c>
      <c r="B20" s="7">
        <v>-2.751277</v>
      </c>
      <c r="C20" s="7">
        <v>-5.1920669999999998</v>
      </c>
      <c r="D20" s="7">
        <v>-4.0447280000000001</v>
      </c>
      <c r="E20" s="7">
        <v>-1.7686139999999999</v>
      </c>
      <c r="F20" s="7">
        <v>-1.400398</v>
      </c>
    </row>
    <row r="21" spans="1:6" x14ac:dyDescent="0.25">
      <c r="A21" t="s">
        <v>13</v>
      </c>
      <c r="B21" s="7">
        <v>-2.9221180000000002</v>
      </c>
      <c r="C21" s="7">
        <v>-5.123831</v>
      </c>
      <c r="D21" s="7">
        <v>-4.1138380000000003</v>
      </c>
      <c r="E21" s="7">
        <v>-1.971365</v>
      </c>
      <c r="F21" s="7">
        <v>-1.6140289999999999</v>
      </c>
    </row>
    <row r="22" spans="1:6" x14ac:dyDescent="0.25">
      <c r="A22" t="s">
        <v>14</v>
      </c>
      <c r="B22" s="7">
        <v>-2.6553840000000002</v>
      </c>
      <c r="C22" s="7">
        <v>-4.6351009999999997</v>
      </c>
      <c r="D22" s="7">
        <v>-3.7243599999999999</v>
      </c>
      <c r="E22" s="7">
        <v>-1.9254960000000001</v>
      </c>
      <c r="F22" s="7">
        <v>-1.657241</v>
      </c>
    </row>
    <row r="23" spans="1:6" x14ac:dyDescent="0.25">
      <c r="A23" t="s">
        <v>15</v>
      </c>
      <c r="B23" s="7">
        <v>-3.02711</v>
      </c>
      <c r="C23" s="7">
        <v>-5.5191549999999996</v>
      </c>
      <c r="D23" s="7">
        <v>-4.2471969999999999</v>
      </c>
      <c r="E23" s="7">
        <v>-2.1831710000000002</v>
      </c>
      <c r="F23" s="7">
        <v>-1.720572</v>
      </c>
    </row>
    <row r="24" spans="1:6" x14ac:dyDescent="0.25">
      <c r="A24" t="s">
        <v>16</v>
      </c>
      <c r="B24" s="7">
        <v>-3.5395029999999998</v>
      </c>
      <c r="C24" s="7">
        <v>-5.9925899999999999</v>
      </c>
      <c r="D24" s="7">
        <v>-4.9750019999999999</v>
      </c>
      <c r="E24" s="7">
        <v>-2.4821339999999998</v>
      </c>
      <c r="F24" s="7">
        <v>-2.02041</v>
      </c>
    </row>
    <row r="25" spans="1:6" x14ac:dyDescent="0.25">
      <c r="A25" t="s">
        <v>17</v>
      </c>
      <c r="B25" s="7">
        <v>-3.807013</v>
      </c>
      <c r="C25" s="7">
        <v>-6.28437</v>
      </c>
      <c r="D25" s="7">
        <v>-5.1904769999999996</v>
      </c>
      <c r="E25" s="7">
        <v>-2.8652829999999998</v>
      </c>
      <c r="F25" s="7">
        <v>-2.4650530000000002</v>
      </c>
    </row>
    <row r="26" spans="1:6" x14ac:dyDescent="0.25">
      <c r="A26" t="s">
        <v>18</v>
      </c>
      <c r="B26" s="7">
        <v>-3.5989339999999999</v>
      </c>
      <c r="C26" s="7">
        <v>-5.8020379999999996</v>
      </c>
      <c r="D26" s="7">
        <v>-4.8625069999999999</v>
      </c>
      <c r="E26" s="7">
        <v>-2.6272139999999999</v>
      </c>
      <c r="F26" s="7">
        <v>-2.2379530000000001</v>
      </c>
    </row>
    <row r="27" spans="1:6" x14ac:dyDescent="0.25">
      <c r="A27" t="s">
        <v>19</v>
      </c>
      <c r="B27" s="7">
        <v>-3.8049029999999999</v>
      </c>
      <c r="C27" s="7">
        <v>-5.9078309999999998</v>
      </c>
      <c r="D27" s="7">
        <v>-5.056108</v>
      </c>
      <c r="E27" s="7">
        <v>-2.9709219999999998</v>
      </c>
      <c r="F27" s="7">
        <v>-2.6398470000000001</v>
      </c>
    </row>
    <row r="28" spans="1:6" x14ac:dyDescent="0.25">
      <c r="A28" t="s">
        <v>20</v>
      </c>
      <c r="B28" s="7">
        <v>-3.632984</v>
      </c>
      <c r="C28" s="7">
        <v>-5.6139900000000003</v>
      </c>
      <c r="D28" s="7">
        <v>-4.7750409999999999</v>
      </c>
      <c r="E28" s="7">
        <v>-2.8628269999999998</v>
      </c>
      <c r="F28" s="7">
        <v>-2.5328270000000002</v>
      </c>
    </row>
    <row r="29" spans="1:6" x14ac:dyDescent="0.25">
      <c r="A29" t="s">
        <v>21</v>
      </c>
      <c r="B29" s="7">
        <v>-3.4357839999999999</v>
      </c>
      <c r="C29" s="7">
        <v>-5.4827579999999996</v>
      </c>
      <c r="D29" s="7">
        <v>-4.5947630000000004</v>
      </c>
      <c r="E29" s="7">
        <v>-2.6668639999999999</v>
      </c>
      <c r="F29" s="7">
        <v>-2.309161</v>
      </c>
    </row>
    <row r="30" spans="1:6" x14ac:dyDescent="0.25">
      <c r="A30" t="s">
        <v>22</v>
      </c>
      <c r="B30" s="7">
        <v>-3.5894249999999999</v>
      </c>
      <c r="C30" s="7">
        <v>-5.638649</v>
      </c>
      <c r="D30" s="7">
        <v>-4.7688220000000001</v>
      </c>
      <c r="E30" s="7">
        <v>-2.792456</v>
      </c>
      <c r="F30" s="7">
        <v>-2.4598200000000001</v>
      </c>
    </row>
    <row r="31" spans="1:6" x14ac:dyDescent="0.25">
      <c r="A31" t="s">
        <v>23</v>
      </c>
      <c r="B31" s="7">
        <v>-3.5174319999999999</v>
      </c>
      <c r="C31" s="7">
        <v>-5.5197950000000002</v>
      </c>
      <c r="D31" s="7">
        <v>-4.6724360000000003</v>
      </c>
      <c r="E31" s="7">
        <v>-2.7504550000000001</v>
      </c>
      <c r="F31" s="7">
        <v>-2.4199039999999998</v>
      </c>
    </row>
    <row r="32" spans="1:6" x14ac:dyDescent="0.25">
      <c r="A32" t="s">
        <v>24</v>
      </c>
      <c r="B32" s="7">
        <v>-3.2329150000000002</v>
      </c>
      <c r="C32" s="7">
        <v>-5.3515790000000001</v>
      </c>
      <c r="D32" s="7">
        <v>-4.4290799999999999</v>
      </c>
      <c r="E32" s="7">
        <v>-2.487085</v>
      </c>
      <c r="F32" s="7">
        <v>-2.1671320000000001</v>
      </c>
    </row>
    <row r="33" spans="1:6" x14ac:dyDescent="0.25">
      <c r="A33" t="s">
        <v>25</v>
      </c>
      <c r="B33" s="7">
        <v>-3.1485120000000002</v>
      </c>
      <c r="C33" s="7">
        <v>-5.1994069999999999</v>
      </c>
      <c r="D33" s="7">
        <v>-4.3122949999999998</v>
      </c>
      <c r="E33" s="7">
        <v>-2.354355</v>
      </c>
      <c r="F33" s="7">
        <v>-2.0211000000000001</v>
      </c>
    </row>
    <row r="34" spans="1:6" x14ac:dyDescent="0.25">
      <c r="A34" t="s">
        <v>26</v>
      </c>
      <c r="B34" s="7">
        <v>-3.2681110000000002</v>
      </c>
      <c r="C34" s="7">
        <v>-5.123653</v>
      </c>
      <c r="D34" s="7">
        <v>-4.3706519999999998</v>
      </c>
      <c r="E34" s="7">
        <v>-2.4728240000000001</v>
      </c>
      <c r="F34" s="7">
        <v>-2.0533489999999999</v>
      </c>
    </row>
    <row r="35" spans="1:6" x14ac:dyDescent="0.25">
      <c r="A35" t="s">
        <v>27</v>
      </c>
      <c r="B35" s="7">
        <v>-3.3878159999999999</v>
      </c>
      <c r="C35" s="7">
        <v>-5.4086420000000004</v>
      </c>
      <c r="D35" s="7">
        <v>-4.5519280000000002</v>
      </c>
      <c r="E35" s="7">
        <v>-2.5726260000000001</v>
      </c>
      <c r="F35" s="7">
        <v>-2.179799</v>
      </c>
    </row>
    <row r="36" spans="1:6" x14ac:dyDescent="0.25">
      <c r="A36" t="s">
        <v>28</v>
      </c>
      <c r="B36" s="7">
        <v>-3.4727190000000001</v>
      </c>
      <c r="C36" s="7">
        <v>-5.2623540000000002</v>
      </c>
      <c r="D36" s="7">
        <v>-4.5394750000000004</v>
      </c>
      <c r="E36" s="7">
        <v>-2.6122079999999999</v>
      </c>
      <c r="F36" s="7">
        <v>-2.1749589999999999</v>
      </c>
    </row>
    <row r="37" spans="1:6" x14ac:dyDescent="0.25">
      <c r="A37" t="s">
        <v>29</v>
      </c>
      <c r="B37" s="7">
        <v>-3.1108910000000001</v>
      </c>
      <c r="C37" s="7">
        <v>-4.6125059999999998</v>
      </c>
      <c r="D37" s="7">
        <v>-3.9903469999999999</v>
      </c>
      <c r="E37" s="7">
        <v>-2.512454</v>
      </c>
      <c r="F37" s="7">
        <v>-2.2435459999999998</v>
      </c>
    </row>
    <row r="38" spans="1:6" x14ac:dyDescent="0.25">
      <c r="A38" t="s">
        <v>30</v>
      </c>
      <c r="B38" s="7">
        <v>-2.7719860000000001</v>
      </c>
      <c r="C38" s="7">
        <v>-4.2649549999999996</v>
      </c>
      <c r="D38" s="7">
        <v>-3.6120070000000002</v>
      </c>
      <c r="E38" s="7">
        <v>-2.208558</v>
      </c>
      <c r="F38" s="7">
        <v>-1.9372560000000001</v>
      </c>
    </row>
    <row r="39" spans="1:6" x14ac:dyDescent="0.25">
      <c r="A39" t="s">
        <v>31</v>
      </c>
      <c r="B39" s="7">
        <v>-2.4457200000000001</v>
      </c>
      <c r="C39" s="7">
        <v>-3.9911340000000002</v>
      </c>
      <c r="D39" s="7">
        <v>-3.3185359999999999</v>
      </c>
      <c r="E39" s="7">
        <v>-1.85202</v>
      </c>
      <c r="F39" s="7">
        <v>-1.5605530000000001</v>
      </c>
    </row>
    <row r="40" spans="1:6" x14ac:dyDescent="0.25">
      <c r="A40" t="s">
        <v>32</v>
      </c>
      <c r="B40" s="7">
        <v>-2.6705969999999999</v>
      </c>
      <c r="C40" s="7">
        <v>-4.2805099999999996</v>
      </c>
      <c r="D40" s="7">
        <v>-3.576454</v>
      </c>
      <c r="E40" s="7">
        <v>-1.805364</v>
      </c>
      <c r="F40" s="7">
        <v>-1.4249050000000001</v>
      </c>
    </row>
    <row r="41" spans="1:6" x14ac:dyDescent="0.25">
      <c r="A41" t="s">
        <v>33</v>
      </c>
      <c r="B41" s="7">
        <v>-2.1480899999999998</v>
      </c>
      <c r="C41" s="7">
        <v>-3.307051</v>
      </c>
      <c r="D41" s="7">
        <v>-2.8153419999999998</v>
      </c>
      <c r="E41" s="7">
        <v>-1.5810169999999999</v>
      </c>
      <c r="F41" s="7">
        <v>-1.2912520000000001</v>
      </c>
    </row>
    <row r="42" spans="1:6" x14ac:dyDescent="0.25">
      <c r="A42" t="s">
        <v>53</v>
      </c>
      <c r="B42" s="7">
        <v>-1.521309</v>
      </c>
      <c r="C42" s="7">
        <v>-4.0658120000000002</v>
      </c>
      <c r="D42" s="7">
        <v>-3.035809</v>
      </c>
      <c r="E42" s="7">
        <v>-5.4910000000000002E-3</v>
      </c>
      <c r="F42" s="7">
        <v>0.81784599999999996</v>
      </c>
    </row>
    <row r="43" spans="1:6" x14ac:dyDescent="0.25">
      <c r="A43" t="s">
        <v>54</v>
      </c>
      <c r="B43" s="7">
        <v>-1.0653010000000001</v>
      </c>
      <c r="C43" s="7">
        <v>-4.1053129999999998</v>
      </c>
      <c r="D43" s="7">
        <v>-3.126687</v>
      </c>
      <c r="E43" s="7">
        <v>0.83160699999999999</v>
      </c>
      <c r="F43" s="7">
        <v>1.9466650000000001</v>
      </c>
    </row>
    <row r="44" spans="1:6" x14ac:dyDescent="0.25">
      <c r="A44" t="s">
        <v>55</v>
      </c>
      <c r="B44" s="7">
        <v>-0.66703699999999999</v>
      </c>
      <c r="C44" s="7">
        <v>-4.2668340000000002</v>
      </c>
      <c r="D44" s="7">
        <v>-2.974396</v>
      </c>
      <c r="E44" s="7">
        <v>1.726504</v>
      </c>
      <c r="F44" s="7">
        <v>2.8828849999999999</v>
      </c>
    </row>
    <row r="45" spans="1:6" x14ac:dyDescent="0.25">
      <c r="A45" t="s">
        <v>56</v>
      </c>
      <c r="B45" s="7">
        <v>-0.30315399999999998</v>
      </c>
      <c r="C45" s="7">
        <v>-4.0234509999999997</v>
      </c>
      <c r="D45" s="7">
        <v>-2.7618860000000001</v>
      </c>
      <c r="E45" s="7">
        <v>2.2473010000000002</v>
      </c>
      <c r="F45" s="7">
        <v>3.793863</v>
      </c>
    </row>
    <row r="46" spans="1:6" x14ac:dyDescent="0.25">
      <c r="A46" t="s">
        <v>57</v>
      </c>
      <c r="B46" s="7">
        <v>5.8212E-2</v>
      </c>
      <c r="C46" s="7">
        <v>-4.2361300000000002</v>
      </c>
      <c r="D46" s="7">
        <v>-2.6087880000000001</v>
      </c>
      <c r="E46" s="7">
        <v>2.6512699999999998</v>
      </c>
      <c r="F46" s="7">
        <v>4.2615259999999999</v>
      </c>
    </row>
    <row r="47" spans="1:6" x14ac:dyDescent="0.25">
      <c r="A47" t="s">
        <v>58</v>
      </c>
      <c r="B47" s="7">
        <v>0.24818499999999999</v>
      </c>
      <c r="C47" s="7">
        <v>-4.0849589999999996</v>
      </c>
      <c r="D47" s="7">
        <v>-2.511485</v>
      </c>
      <c r="E47" s="7">
        <v>2.9753430000000001</v>
      </c>
      <c r="F47" s="7">
        <v>4.5517500000000002</v>
      </c>
    </row>
    <row r="48" spans="1:6" x14ac:dyDescent="0.25">
      <c r="A48" t="s">
        <v>59</v>
      </c>
      <c r="B48" s="7">
        <v>0.58755999999999997</v>
      </c>
      <c r="C48" s="7">
        <v>-3.8554870000000001</v>
      </c>
      <c r="D48" s="7">
        <v>-2.1267109999999998</v>
      </c>
      <c r="E48" s="7">
        <v>3.2485080000000002</v>
      </c>
      <c r="F48" s="7">
        <v>4.7451449999999999</v>
      </c>
    </row>
    <row r="49" spans="1:6" x14ac:dyDescent="0.25">
      <c r="A49" t="s">
        <v>60</v>
      </c>
      <c r="B49" s="7">
        <v>0.637818</v>
      </c>
      <c r="C49" s="7">
        <v>-3.7065990000000002</v>
      </c>
      <c r="D49" s="7">
        <v>-2.0338319999999999</v>
      </c>
      <c r="E49" s="7">
        <v>3.4951140000000001</v>
      </c>
      <c r="F49" s="7">
        <v>4.9868449999999998</v>
      </c>
    </row>
    <row r="50" spans="1:6" x14ac:dyDescent="0.25">
      <c r="A50" t="s">
        <v>61</v>
      </c>
      <c r="B50" s="7">
        <v>0.98533700000000002</v>
      </c>
      <c r="C50" s="7">
        <v>-3.535895</v>
      </c>
      <c r="D50" s="7">
        <v>-1.7531650000000001</v>
      </c>
      <c r="E50" s="7">
        <v>3.5808209999999998</v>
      </c>
      <c r="F50" s="7">
        <v>5.1662910000000002</v>
      </c>
    </row>
    <row r="51" spans="1:6" x14ac:dyDescent="0.25">
      <c r="A51" t="s">
        <v>62</v>
      </c>
      <c r="B51" s="7">
        <v>1.1418699999999999</v>
      </c>
      <c r="C51" s="7">
        <v>-3.2812380000000001</v>
      </c>
      <c r="D51" s="7">
        <v>-1.557072</v>
      </c>
      <c r="E51" s="7">
        <v>3.9118560000000002</v>
      </c>
      <c r="F51" s="7">
        <v>5.5805730000000002</v>
      </c>
    </row>
    <row r="52" spans="1:6" x14ac:dyDescent="0.25">
      <c r="A52" t="s">
        <v>63</v>
      </c>
      <c r="B52" s="7">
        <v>1.3144149999999999</v>
      </c>
      <c r="C52" s="7">
        <v>-3.1918160000000002</v>
      </c>
      <c r="D52" s="7">
        <v>-1.6220730000000001</v>
      </c>
      <c r="E52" s="7">
        <v>3.948696</v>
      </c>
      <c r="F52" s="7">
        <v>5.771306</v>
      </c>
    </row>
    <row r="53" spans="1:6" x14ac:dyDescent="0.25">
      <c r="A53" t="s">
        <v>64</v>
      </c>
      <c r="B53" s="7">
        <v>1.3380240000000001</v>
      </c>
      <c r="C53" s="7">
        <v>-3.3210030000000001</v>
      </c>
      <c r="D53" s="7">
        <v>-1.773779</v>
      </c>
      <c r="E53" s="7">
        <v>4.0775129999999997</v>
      </c>
      <c r="F53" s="7">
        <v>5.7163089999999999</v>
      </c>
    </row>
    <row r="54" spans="1:6" x14ac:dyDescent="0.25">
      <c r="A54" t="s">
        <v>65</v>
      </c>
      <c r="B54" s="7">
        <v>1.498535</v>
      </c>
      <c r="C54" s="7">
        <v>-2.995851</v>
      </c>
      <c r="D54" s="7">
        <v>-1.465103</v>
      </c>
      <c r="E54" s="7">
        <v>4.1412880000000003</v>
      </c>
      <c r="F54" s="7">
        <v>5.7331830000000004</v>
      </c>
    </row>
    <row r="55" spans="1:6" x14ac:dyDescent="0.25">
      <c r="A55" t="s">
        <v>66</v>
      </c>
      <c r="B55" s="7">
        <v>1.59476</v>
      </c>
      <c r="C55" s="7">
        <v>-3.0492849999999998</v>
      </c>
      <c r="D55" s="7">
        <v>-1.5316449999999999</v>
      </c>
      <c r="E55" s="7">
        <v>4.1273660000000003</v>
      </c>
      <c r="F55" s="7">
        <v>5.5733930000000003</v>
      </c>
    </row>
    <row r="56" spans="1:6" x14ac:dyDescent="0.25">
      <c r="A56" t="s">
        <v>67</v>
      </c>
      <c r="B56" s="7">
        <v>1.4850179999999999</v>
      </c>
      <c r="C56" s="7">
        <v>-3.0172180000000002</v>
      </c>
      <c r="D56" s="7">
        <v>-1.2621169999999999</v>
      </c>
      <c r="E56" s="7">
        <v>4.3554810000000002</v>
      </c>
      <c r="F56" s="7">
        <v>5.8904160000000001</v>
      </c>
    </row>
    <row r="57" spans="1:6" x14ac:dyDescent="0.25">
      <c r="A57" t="s">
        <v>68</v>
      </c>
      <c r="B57" s="7">
        <v>1.505172</v>
      </c>
      <c r="C57" s="7">
        <v>-3.0571540000000001</v>
      </c>
      <c r="D57" s="7">
        <v>-1.1898850000000001</v>
      </c>
      <c r="E57" s="7">
        <v>4.4257860000000004</v>
      </c>
      <c r="F57" s="7">
        <v>5.8649959999999997</v>
      </c>
    </row>
    <row r="58" spans="1:6" x14ac:dyDescent="0.25">
      <c r="A58" t="s">
        <v>69</v>
      </c>
      <c r="B58" s="7">
        <v>1.5499160000000001</v>
      </c>
      <c r="C58" s="7">
        <v>-2.6711179999999999</v>
      </c>
      <c r="D58" s="7">
        <v>-1.0504469999999999</v>
      </c>
      <c r="E58" s="7">
        <v>4.4003509999999997</v>
      </c>
      <c r="F58" s="7">
        <v>6.1337659999999996</v>
      </c>
    </row>
    <row r="59" spans="1:6" x14ac:dyDescent="0.25">
      <c r="A59" t="s">
        <v>70</v>
      </c>
      <c r="B59" s="7">
        <v>1.789293</v>
      </c>
      <c r="C59" s="7">
        <v>-2.7552460000000001</v>
      </c>
      <c r="D59" s="7">
        <v>-0.96359700000000004</v>
      </c>
      <c r="E59" s="7">
        <v>4.5566950000000004</v>
      </c>
      <c r="F59" s="7">
        <v>6.1436270000000004</v>
      </c>
    </row>
    <row r="60" spans="1:6" x14ac:dyDescent="0.25">
      <c r="A60" t="s">
        <v>71</v>
      </c>
      <c r="B60" s="7">
        <v>1.823626</v>
      </c>
      <c r="C60" s="7">
        <v>-2.8024689999999999</v>
      </c>
      <c r="D60" s="7">
        <v>-0.88756299999999999</v>
      </c>
      <c r="E60" s="7">
        <v>4.5371199999999998</v>
      </c>
      <c r="F60" s="7">
        <v>6.2635290000000001</v>
      </c>
    </row>
    <row r="61" spans="1:6" x14ac:dyDescent="0.25">
      <c r="A61" t="s">
        <v>72</v>
      </c>
      <c r="B61" s="7">
        <v>1.8943479999999999</v>
      </c>
      <c r="C61" s="7">
        <v>-2.6578569999999999</v>
      </c>
      <c r="D61" s="7">
        <v>-0.99315100000000001</v>
      </c>
      <c r="E61" s="7">
        <v>4.579161</v>
      </c>
      <c r="F61" s="7">
        <v>6.1725580000000004</v>
      </c>
    </row>
    <row r="62" spans="1:6" x14ac:dyDescent="0.25">
      <c r="A62" t="s">
        <v>73</v>
      </c>
      <c r="B62" s="7">
        <v>1.881694</v>
      </c>
      <c r="C62" s="7">
        <v>-2.8539829999999999</v>
      </c>
      <c r="D62" s="7">
        <v>-1.0633859999999999</v>
      </c>
      <c r="E62" s="7">
        <v>4.6643100000000004</v>
      </c>
      <c r="F62" s="7">
        <v>6.2723180000000003</v>
      </c>
    </row>
    <row r="63" spans="1:6" x14ac:dyDescent="0.25">
      <c r="B63" s="7"/>
      <c r="C63" s="7"/>
      <c r="D63" s="7"/>
      <c r="E63" s="7"/>
      <c r="F63" s="7"/>
    </row>
    <row r="64" spans="1:6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7"/>
      <c r="C66" s="7"/>
      <c r="D66" s="7"/>
      <c r="E66" s="7"/>
      <c r="F66" s="7"/>
    </row>
    <row r="67" spans="2:6" x14ac:dyDescent="0.25">
      <c r="B67" s="7"/>
      <c r="C67" s="7"/>
      <c r="D67" s="7"/>
      <c r="E67" s="7"/>
      <c r="F67" s="7"/>
    </row>
    <row r="68" spans="2:6" x14ac:dyDescent="0.25">
      <c r="B68" s="7"/>
      <c r="C68" s="7"/>
      <c r="D68" s="7"/>
      <c r="E68" s="7"/>
      <c r="F68" s="7"/>
    </row>
    <row r="69" spans="2:6" x14ac:dyDescent="0.25">
      <c r="B69" s="7"/>
      <c r="C69" s="7"/>
      <c r="D69" s="7"/>
      <c r="E69" s="7"/>
      <c r="F69" s="7"/>
    </row>
    <row r="70" spans="2:6" x14ac:dyDescent="0.25">
      <c r="B70" s="7"/>
      <c r="C70" s="7"/>
      <c r="D70" s="7"/>
      <c r="E70" s="7"/>
      <c r="F70" s="7"/>
    </row>
    <row r="71" spans="2:6" x14ac:dyDescent="0.25">
      <c r="B71" s="7"/>
      <c r="C71" s="7"/>
      <c r="D71" s="7"/>
      <c r="E71" s="7"/>
      <c r="F71" s="7"/>
    </row>
    <row r="72" spans="2:6" x14ac:dyDescent="0.25">
      <c r="B72" s="7"/>
      <c r="C72" s="7"/>
      <c r="D72" s="7"/>
      <c r="E72" s="7"/>
      <c r="F72" s="7"/>
    </row>
    <row r="73" spans="2:6" x14ac:dyDescent="0.25">
      <c r="B73" s="7"/>
      <c r="C73" s="7"/>
      <c r="D73" s="7"/>
      <c r="E73" s="7"/>
      <c r="F73" s="7"/>
    </row>
    <row r="74" spans="2:6" x14ac:dyDescent="0.25">
      <c r="B74" s="7"/>
      <c r="C74" s="7"/>
      <c r="D74" s="7"/>
      <c r="E74" s="7"/>
      <c r="F74" s="7"/>
    </row>
    <row r="75" spans="2:6" x14ac:dyDescent="0.25">
      <c r="B75" s="7"/>
      <c r="C75" s="7"/>
      <c r="D75" s="7"/>
      <c r="E75" s="7"/>
      <c r="F75" s="7"/>
    </row>
    <row r="76" spans="2:6" x14ac:dyDescent="0.25">
      <c r="B76" s="7"/>
      <c r="C76" s="7"/>
      <c r="D76" s="7"/>
      <c r="E76" s="7"/>
      <c r="F76" s="7"/>
    </row>
    <row r="77" spans="2:6" x14ac:dyDescent="0.25">
      <c r="B77" s="7"/>
      <c r="C77" s="7"/>
      <c r="D77" s="7"/>
      <c r="E77" s="7"/>
      <c r="F77" s="7"/>
    </row>
    <row r="78" spans="2:6" x14ac:dyDescent="0.25">
      <c r="B78" s="7"/>
      <c r="C78" s="7"/>
      <c r="D78" s="7"/>
      <c r="E78" s="7"/>
      <c r="F78" s="7"/>
    </row>
    <row r="79" spans="2:6" x14ac:dyDescent="0.25">
      <c r="B79" s="7"/>
      <c r="C79" s="7"/>
      <c r="D79" s="7"/>
      <c r="E79" s="7"/>
      <c r="F79" s="7"/>
    </row>
    <row r="80" spans="2:6" x14ac:dyDescent="0.25">
      <c r="B80" s="7"/>
      <c r="C80" s="7"/>
      <c r="D80" s="7"/>
      <c r="E80" s="7"/>
      <c r="F80" s="7"/>
    </row>
    <row r="81" spans="2:6" x14ac:dyDescent="0.25">
      <c r="B81" s="7"/>
      <c r="C81" s="7"/>
      <c r="D81" s="7"/>
      <c r="E81" s="7"/>
      <c r="F81" s="7"/>
    </row>
    <row r="82" spans="2:6" x14ac:dyDescent="0.25">
      <c r="B82" s="7"/>
      <c r="C82" s="7"/>
      <c r="D82" s="7"/>
      <c r="E82" s="7"/>
      <c r="F82" s="7"/>
    </row>
    <row r="83" spans="2:6" x14ac:dyDescent="0.25">
      <c r="B83" s="7"/>
      <c r="C83" s="7"/>
      <c r="D83" s="7"/>
      <c r="E83" s="7"/>
      <c r="F83" s="7"/>
    </row>
    <row r="84" spans="2:6" x14ac:dyDescent="0.25">
      <c r="B84" s="7"/>
      <c r="C84" s="7"/>
      <c r="D84" s="7"/>
      <c r="E84" s="7"/>
      <c r="F84" s="7"/>
    </row>
    <row r="85" spans="2:6" x14ac:dyDescent="0.25">
      <c r="B85" s="7"/>
      <c r="C85" s="7"/>
      <c r="D85" s="7"/>
      <c r="E85" s="7"/>
      <c r="F85" s="7"/>
    </row>
    <row r="86" spans="2:6" x14ac:dyDescent="0.25">
      <c r="B86" s="7"/>
      <c r="C86" s="7"/>
      <c r="D86" s="7"/>
      <c r="E86" s="7"/>
      <c r="F86" s="7"/>
    </row>
    <row r="87" spans="2:6" x14ac:dyDescent="0.25">
      <c r="B87" s="7"/>
      <c r="C87" s="7"/>
      <c r="D87" s="7"/>
      <c r="E87" s="7"/>
      <c r="F87" s="7"/>
    </row>
    <row r="88" spans="2:6" x14ac:dyDescent="0.25">
      <c r="B88" s="7"/>
      <c r="C88" s="7"/>
      <c r="D88" s="7"/>
      <c r="E88" s="7"/>
      <c r="F88" s="7"/>
    </row>
    <row r="89" spans="2:6" x14ac:dyDescent="0.25">
      <c r="B89" s="7"/>
      <c r="C89" s="7"/>
      <c r="D89" s="7"/>
      <c r="E89" s="7"/>
      <c r="F89" s="7"/>
    </row>
    <row r="90" spans="2:6" x14ac:dyDescent="0.25">
      <c r="B90" s="7"/>
      <c r="C90" s="7"/>
      <c r="D90" s="7"/>
      <c r="E90" s="7"/>
      <c r="F90" s="7"/>
    </row>
    <row r="91" spans="2:6" x14ac:dyDescent="0.25">
      <c r="B91" s="7"/>
      <c r="C91" s="7"/>
      <c r="D91" s="7"/>
      <c r="E91" s="7"/>
      <c r="F91" s="7"/>
    </row>
    <row r="92" spans="2:6" x14ac:dyDescent="0.25">
      <c r="B92" s="7"/>
      <c r="C92" s="7"/>
      <c r="D92" s="7"/>
      <c r="E92" s="7"/>
      <c r="F92" s="7"/>
    </row>
    <row r="93" spans="2:6" x14ac:dyDescent="0.25">
      <c r="B93" s="7"/>
      <c r="C93" s="7"/>
      <c r="D93" s="7"/>
      <c r="E93" s="7"/>
      <c r="F93" s="7"/>
    </row>
    <row r="94" spans="2:6" x14ac:dyDescent="0.25">
      <c r="B94" s="7"/>
      <c r="C94" s="7"/>
      <c r="D94" s="7"/>
      <c r="E94" s="7"/>
      <c r="F94" s="7"/>
    </row>
    <row r="95" spans="2:6" x14ac:dyDescent="0.25">
      <c r="B95" s="7"/>
      <c r="C95" s="7"/>
      <c r="D95" s="7"/>
      <c r="E95" s="7"/>
      <c r="F95" s="7"/>
    </row>
    <row r="96" spans="2:6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7"/>
      <c r="C104" s="7"/>
      <c r="D104" s="7"/>
      <c r="E104" s="7"/>
      <c r="F104" s="7"/>
    </row>
    <row r="105" spans="2:6" x14ac:dyDescent="0.25">
      <c r="B105" s="7"/>
      <c r="C105" s="7"/>
      <c r="D105" s="7"/>
      <c r="E105" s="7"/>
      <c r="F105" s="7"/>
    </row>
    <row r="106" spans="2:6" x14ac:dyDescent="0.25">
      <c r="B106" s="7"/>
      <c r="C106" s="7"/>
      <c r="D106" s="7"/>
      <c r="E106" s="7"/>
      <c r="F106" s="7"/>
    </row>
    <row r="107" spans="2:6" x14ac:dyDescent="0.25">
      <c r="B107" s="7"/>
      <c r="C107" s="7"/>
      <c r="D107" s="7"/>
      <c r="E107" s="7"/>
      <c r="F107" s="7"/>
    </row>
    <row r="108" spans="2:6" x14ac:dyDescent="0.25">
      <c r="B108" s="7"/>
      <c r="C108" s="7"/>
      <c r="D108" s="7"/>
      <c r="E108" s="7"/>
      <c r="F108" s="7"/>
    </row>
    <row r="109" spans="2:6" x14ac:dyDescent="0.25">
      <c r="B109" s="7"/>
      <c r="C109" s="7"/>
      <c r="D109" s="7"/>
      <c r="E109" s="7"/>
      <c r="F109" s="7"/>
    </row>
    <row r="110" spans="2:6" x14ac:dyDescent="0.25">
      <c r="B110" s="7"/>
      <c r="C110" s="7"/>
      <c r="D110" s="7"/>
      <c r="E110" s="7"/>
      <c r="F110" s="7"/>
    </row>
    <row r="111" spans="2:6" x14ac:dyDescent="0.25">
      <c r="B111" s="7"/>
      <c r="C111" s="7"/>
      <c r="D111" s="7"/>
      <c r="E111" s="7"/>
      <c r="F111" s="7"/>
    </row>
    <row r="112" spans="2:6" x14ac:dyDescent="0.25">
      <c r="B112" s="7"/>
      <c r="C112" s="7"/>
      <c r="D112" s="7"/>
      <c r="E112" s="7"/>
      <c r="F112" s="7"/>
    </row>
    <row r="113" spans="2:6" x14ac:dyDescent="0.25">
      <c r="B113" s="7"/>
      <c r="C113" s="7"/>
      <c r="D113" s="7"/>
      <c r="E113" s="7"/>
      <c r="F113" s="7"/>
    </row>
    <row r="114" spans="2:6" x14ac:dyDescent="0.25">
      <c r="B114" s="7"/>
      <c r="C114" s="7"/>
      <c r="D114" s="7"/>
      <c r="E114" s="7"/>
      <c r="F114" s="7"/>
    </row>
    <row r="115" spans="2:6" x14ac:dyDescent="0.25">
      <c r="B115" s="7"/>
      <c r="C115" s="7"/>
      <c r="D115" s="7"/>
      <c r="E115" s="7"/>
      <c r="F115" s="7"/>
    </row>
    <row r="116" spans="2:6" x14ac:dyDescent="0.25">
      <c r="B116" s="7"/>
      <c r="C116" s="7"/>
      <c r="D116" s="7"/>
      <c r="E116" s="7"/>
      <c r="F116" s="7"/>
    </row>
    <row r="117" spans="2:6" x14ac:dyDescent="0.25">
      <c r="B117" s="7"/>
      <c r="C117" s="7"/>
      <c r="D117" s="7"/>
      <c r="E117" s="7"/>
      <c r="F117" s="7"/>
    </row>
    <row r="118" spans="2:6" x14ac:dyDescent="0.25">
      <c r="B118" s="7"/>
      <c r="C118" s="7"/>
      <c r="D118" s="7"/>
      <c r="E118" s="7"/>
      <c r="F118" s="7"/>
    </row>
    <row r="119" spans="2:6" x14ac:dyDescent="0.25">
      <c r="B119" s="7"/>
      <c r="C119" s="7"/>
      <c r="D119" s="7"/>
      <c r="E119" s="7"/>
      <c r="F119" s="7"/>
    </row>
    <row r="120" spans="2:6" x14ac:dyDescent="0.25">
      <c r="B120" s="7"/>
      <c r="C120" s="7"/>
      <c r="D120" s="7"/>
      <c r="E120" s="7"/>
      <c r="F120" s="7"/>
    </row>
    <row r="121" spans="2:6" x14ac:dyDescent="0.25">
      <c r="B121" s="7"/>
      <c r="C121" s="7"/>
      <c r="D121" s="7"/>
      <c r="E121" s="7"/>
      <c r="F121" s="7"/>
    </row>
    <row r="122" spans="2:6" x14ac:dyDescent="0.25">
      <c r="B122" s="7"/>
      <c r="C122" s="7"/>
      <c r="D122" s="7"/>
      <c r="E122" s="7"/>
      <c r="F122" s="7"/>
    </row>
    <row r="123" spans="2:6" x14ac:dyDescent="0.25">
      <c r="B123" s="7"/>
      <c r="C123" s="7"/>
      <c r="D123" s="7"/>
      <c r="E123" s="7"/>
      <c r="F123" s="7"/>
    </row>
    <row r="124" spans="2:6" x14ac:dyDescent="0.25">
      <c r="B124" s="7"/>
      <c r="C124" s="7"/>
      <c r="D124" s="7"/>
      <c r="E124" s="7"/>
      <c r="F124" s="7"/>
    </row>
    <row r="125" spans="2:6" x14ac:dyDescent="0.25">
      <c r="B125" s="7"/>
      <c r="C125" s="7"/>
      <c r="D125" s="7"/>
      <c r="E125" s="7"/>
      <c r="F125" s="7"/>
    </row>
    <row r="126" spans="2:6" x14ac:dyDescent="0.25">
      <c r="B126" s="7"/>
      <c r="C126" s="7"/>
      <c r="D126" s="7"/>
      <c r="E126" s="7"/>
      <c r="F126" s="7"/>
    </row>
    <row r="127" spans="2:6" x14ac:dyDescent="0.25">
      <c r="B127" s="7"/>
      <c r="C127" s="7"/>
      <c r="D127" s="7"/>
      <c r="E127" s="7"/>
      <c r="F127" s="7"/>
    </row>
    <row r="128" spans="2:6" x14ac:dyDescent="0.25">
      <c r="B128" s="7"/>
      <c r="C128" s="7"/>
      <c r="D128" s="7"/>
      <c r="E128" s="7"/>
      <c r="F128" s="7"/>
    </row>
    <row r="129" spans="2:6" x14ac:dyDescent="0.25">
      <c r="B129" s="7"/>
      <c r="C129" s="7"/>
      <c r="D129" s="7"/>
      <c r="E129" s="7"/>
      <c r="F129" s="7"/>
    </row>
    <row r="130" spans="2:6" x14ac:dyDescent="0.25">
      <c r="B130" s="7"/>
      <c r="C130" s="7"/>
      <c r="D130" s="7"/>
      <c r="E130" s="7"/>
      <c r="F130" s="7"/>
    </row>
    <row r="131" spans="2:6" x14ac:dyDescent="0.25">
      <c r="B131" s="7"/>
      <c r="C131" s="7"/>
      <c r="D131" s="7"/>
      <c r="E131" s="7"/>
      <c r="F131" s="7"/>
    </row>
    <row r="132" spans="2:6" x14ac:dyDescent="0.25">
      <c r="B132" s="7"/>
      <c r="C132" s="7"/>
      <c r="D132" s="7"/>
      <c r="E132" s="7"/>
      <c r="F132" s="7"/>
    </row>
    <row r="133" spans="2:6" x14ac:dyDescent="0.25">
      <c r="B133" s="7"/>
      <c r="C133" s="7"/>
      <c r="D133" s="7"/>
      <c r="E133" s="7"/>
      <c r="F133" s="7"/>
    </row>
    <row r="134" spans="2:6" x14ac:dyDescent="0.25">
      <c r="B134" s="7"/>
      <c r="C134" s="7"/>
      <c r="D134" s="7"/>
      <c r="E134" s="7"/>
      <c r="F134" s="7"/>
    </row>
    <row r="135" spans="2:6" x14ac:dyDescent="0.25">
      <c r="B135" s="7"/>
      <c r="C135" s="7"/>
      <c r="D135" s="7"/>
      <c r="E135" s="7"/>
      <c r="F135" s="7"/>
    </row>
    <row r="136" spans="2:6" x14ac:dyDescent="0.25">
      <c r="B136" s="7"/>
      <c r="C136" s="7"/>
      <c r="D136" s="7"/>
      <c r="E136" s="7"/>
      <c r="F136" s="7"/>
    </row>
    <row r="137" spans="2:6" x14ac:dyDescent="0.25">
      <c r="B137" s="7"/>
      <c r="C137" s="7"/>
      <c r="D137" s="7"/>
      <c r="E137" s="7"/>
      <c r="F137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L34" sqref="L34"/>
    </sheetView>
  </sheetViews>
  <sheetFormatPr defaultRowHeight="15" x14ac:dyDescent="0.25"/>
  <sheetData>
    <row r="1" spans="1:13" x14ac:dyDescent="0.25">
      <c r="A1" t="s">
        <v>44</v>
      </c>
    </row>
    <row r="2" spans="1:13" x14ac:dyDescent="0.25">
      <c r="A2" t="s">
        <v>88</v>
      </c>
    </row>
    <row r="3" spans="1:13" x14ac:dyDescent="0.25">
      <c r="A3" t="s">
        <v>1</v>
      </c>
    </row>
    <row r="5" spans="1:13" x14ac:dyDescent="0.25">
      <c r="A5" t="s">
        <v>179</v>
      </c>
    </row>
    <row r="7" spans="1:13" x14ac:dyDescent="0.25">
      <c r="B7" t="s">
        <v>2</v>
      </c>
    </row>
    <row r="8" spans="1:13" x14ac:dyDescent="0.25">
      <c r="B8">
        <v>1</v>
      </c>
      <c r="C8">
        <v>2</v>
      </c>
      <c r="D8">
        <v>3</v>
      </c>
      <c r="E8">
        <v>4</v>
      </c>
    </row>
    <row r="9" spans="1:13" x14ac:dyDescent="0.25">
      <c r="A9" t="s">
        <v>3</v>
      </c>
      <c r="B9" s="7">
        <v>2.4477868852459026</v>
      </c>
      <c r="C9" s="7">
        <v>1.8848750000000005</v>
      </c>
      <c r="D9" s="7">
        <v>2.4426666666666663</v>
      </c>
      <c r="E9" s="7">
        <v>2.1592622950819682</v>
      </c>
      <c r="F9" s="7"/>
      <c r="G9" s="7"/>
      <c r="H9" s="7"/>
      <c r="I9" s="7"/>
      <c r="J9" s="7"/>
      <c r="K9" s="7"/>
      <c r="L9" s="7"/>
      <c r="M9" s="7"/>
    </row>
    <row r="10" spans="1:13" x14ac:dyDescent="0.25">
      <c r="A10" t="s">
        <v>4</v>
      </c>
      <c r="B10" s="7">
        <v>2.0078124999999996</v>
      </c>
      <c r="C10" s="7">
        <v>2.2601190476190474</v>
      </c>
      <c r="D10" s="7">
        <v>2.1745312499999998</v>
      </c>
      <c r="E10" s="7">
        <v>2.2903125000000006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t="s">
        <v>5</v>
      </c>
      <c r="B11" s="7">
        <v>2.0142968749999994</v>
      </c>
      <c r="C11" s="7">
        <v>2.0428571428571436</v>
      </c>
      <c r="D11" s="7">
        <v>2.1109090909090917</v>
      </c>
      <c r="E11" s="7">
        <v>2.2482031249999994</v>
      </c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t="s">
        <v>6</v>
      </c>
      <c r="B12" s="7">
        <v>0.66140625000000008</v>
      </c>
      <c r="C12" s="7">
        <v>0.55024390243902432</v>
      </c>
      <c r="D12" s="7">
        <v>0.91161764705882364</v>
      </c>
      <c r="E12" s="7">
        <v>0.86984374999999969</v>
      </c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t="s">
        <v>7</v>
      </c>
      <c r="B13" s="7">
        <v>0.2581147540983606</v>
      </c>
      <c r="C13" s="7">
        <v>0.34146341463414631</v>
      </c>
      <c r="D13" s="7">
        <v>0.37467741935483867</v>
      </c>
      <c r="E13" s="7">
        <v>0.49057377049180328</v>
      </c>
      <c r="F13" s="7"/>
      <c r="G13" s="7"/>
      <c r="H13" s="7"/>
      <c r="I13" s="7"/>
      <c r="J13" s="7"/>
      <c r="K13" s="7"/>
      <c r="L13" s="7"/>
      <c r="M13" s="7"/>
    </row>
    <row r="14" spans="1:13" x14ac:dyDescent="0.25">
      <c r="A14" t="s">
        <v>8</v>
      </c>
      <c r="B14" s="7">
        <v>0.2388888888888889</v>
      </c>
      <c r="C14" s="7">
        <v>0.33214285714285713</v>
      </c>
      <c r="D14" s="7">
        <v>0.49515624999999991</v>
      </c>
      <c r="E14" s="7">
        <v>0.58285714285714285</v>
      </c>
      <c r="F14" s="7"/>
      <c r="G14" s="7"/>
      <c r="H14" s="7"/>
      <c r="I14" s="7"/>
      <c r="J14" s="7"/>
      <c r="K14" s="7"/>
      <c r="L14" s="7"/>
      <c r="M14" s="7"/>
    </row>
    <row r="15" spans="1:13" x14ac:dyDescent="0.25">
      <c r="A15" t="s">
        <v>9</v>
      </c>
      <c r="B15" s="7">
        <v>0.20703125000000006</v>
      </c>
      <c r="C15" s="7">
        <v>0.32821428571428579</v>
      </c>
      <c r="D15" s="7">
        <v>0.53441176470588225</v>
      </c>
      <c r="E15" s="7">
        <v>0.81109375000000017</v>
      </c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t="s">
        <v>10</v>
      </c>
      <c r="B16" s="7">
        <v>0.18499999999999997</v>
      </c>
      <c r="C16" s="7">
        <v>0.2742857142857143</v>
      </c>
      <c r="D16" s="7">
        <v>0.59661764705882359</v>
      </c>
      <c r="E16" s="7">
        <v>0.76320312499999998</v>
      </c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t="s">
        <v>11</v>
      </c>
      <c r="B17" s="7">
        <v>0.18844262295081968</v>
      </c>
      <c r="C17" s="7">
        <v>0.28107142857142858</v>
      </c>
      <c r="D17" s="7">
        <v>0.5235483870967742</v>
      </c>
      <c r="E17" s="7">
        <v>0.72024590163934432</v>
      </c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t="s">
        <v>12</v>
      </c>
      <c r="B18" s="7">
        <v>0.23945312500000004</v>
      </c>
      <c r="C18" s="7">
        <v>0.29440476190476184</v>
      </c>
      <c r="D18" s="7">
        <v>0.44985294117647057</v>
      </c>
      <c r="E18" s="7">
        <v>0.57640625000000001</v>
      </c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t="s">
        <v>13</v>
      </c>
      <c r="B19" s="7">
        <v>0.184453125</v>
      </c>
      <c r="C19" s="7">
        <v>0.17779069767441852</v>
      </c>
      <c r="D19" s="7">
        <v>0.2458823529411765</v>
      </c>
      <c r="E19" s="7">
        <v>0.29453124999999991</v>
      </c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t="s">
        <v>14</v>
      </c>
      <c r="B20" s="7">
        <v>0.17414062500000008</v>
      </c>
      <c r="C20" s="7">
        <v>0.18034883720930239</v>
      </c>
      <c r="D20" s="7">
        <v>0.23117647058823529</v>
      </c>
      <c r="E20" s="7">
        <v>0.27867187500000001</v>
      </c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t="s">
        <v>15</v>
      </c>
      <c r="B21" s="7">
        <v>0.15145161290322567</v>
      </c>
      <c r="C21" s="7">
        <v>0.18302325581395348</v>
      </c>
      <c r="D21" s="7">
        <v>0.26621212121212129</v>
      </c>
      <c r="E21" s="7">
        <v>0.38846774193548383</v>
      </c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t="s">
        <v>16</v>
      </c>
      <c r="B22" s="7">
        <v>0.13357142857142856</v>
      </c>
      <c r="C22" s="7">
        <v>0.15779069767441864</v>
      </c>
      <c r="D22" s="7">
        <v>0.24651515151515152</v>
      </c>
      <c r="E22" s="7">
        <v>0.31952380952380954</v>
      </c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t="s">
        <v>17</v>
      </c>
      <c r="B23" s="7">
        <v>9.8984375000000055E-2</v>
      </c>
      <c r="C23" s="7">
        <v>9.2045454545454541E-2</v>
      </c>
      <c r="D23" s="7">
        <v>0.1443103448275862</v>
      </c>
      <c r="E23" s="7">
        <v>0.11390624999999999</v>
      </c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t="s">
        <v>18</v>
      </c>
      <c r="B24" s="7">
        <v>0.10142857142857148</v>
      </c>
      <c r="C24" s="7">
        <v>0.12119047619047618</v>
      </c>
      <c r="D24" s="7">
        <v>0.1427586206896552</v>
      </c>
      <c r="E24" s="7">
        <v>0.14293650793650794</v>
      </c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t="s">
        <v>19</v>
      </c>
      <c r="B25" s="7">
        <v>0.11620967741935481</v>
      </c>
      <c r="C25" s="7">
        <v>0.14500000000000005</v>
      </c>
      <c r="D25" s="7">
        <v>0.14913793103448272</v>
      </c>
      <c r="E25" s="7">
        <v>0.17975806451612894</v>
      </c>
      <c r="F25" s="7"/>
      <c r="G25" s="7"/>
      <c r="H25" s="7"/>
      <c r="I25" s="7"/>
      <c r="J25" s="7"/>
      <c r="K25" s="7"/>
      <c r="L25" s="7"/>
      <c r="M25" s="7"/>
    </row>
    <row r="26" spans="1:13" x14ac:dyDescent="0.25">
      <c r="A26" t="s">
        <v>20</v>
      </c>
      <c r="B26" s="7">
        <v>0.15859375000000001</v>
      </c>
      <c r="C26" s="7">
        <v>0.16744186046511622</v>
      </c>
      <c r="D26" s="7">
        <v>0.1875</v>
      </c>
      <c r="E26" s="7">
        <v>0.19054687500000006</v>
      </c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t="s">
        <v>21</v>
      </c>
      <c r="B27" s="7">
        <v>0.13888888888888884</v>
      </c>
      <c r="C27" s="7">
        <v>0.13154761904761902</v>
      </c>
      <c r="D27" s="7">
        <v>0.15749999999999992</v>
      </c>
      <c r="E27" s="7">
        <v>0.16087301587301581</v>
      </c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t="s">
        <v>22</v>
      </c>
      <c r="B28" s="7">
        <v>0.13632812499999988</v>
      </c>
      <c r="C28" s="7">
        <v>0.13451219512195112</v>
      </c>
      <c r="D28" s="7">
        <v>0.15687500000000001</v>
      </c>
      <c r="E28" s="7">
        <v>0.16617187500000005</v>
      </c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t="s">
        <v>23</v>
      </c>
      <c r="B29" s="7">
        <v>0.13333333333333316</v>
      </c>
      <c r="C29" s="7">
        <v>0.13871794871794865</v>
      </c>
      <c r="D29" s="7">
        <v>0.16103448275862062</v>
      </c>
      <c r="E29" s="7">
        <v>0.18124999999999997</v>
      </c>
      <c r="F29" s="7"/>
      <c r="G29" s="7"/>
      <c r="H29" s="7"/>
      <c r="I29" s="7"/>
      <c r="J29" s="7"/>
      <c r="K29" s="7"/>
      <c r="L29" s="7"/>
      <c r="M29" s="7"/>
    </row>
    <row r="30" spans="1:13" x14ac:dyDescent="0.25">
      <c r="A30" t="s">
        <v>24</v>
      </c>
      <c r="B30" s="7">
        <v>0.12437500000000004</v>
      </c>
      <c r="C30" s="7">
        <v>0.13333333333333328</v>
      </c>
      <c r="D30" s="7">
        <v>0.16838709677419353</v>
      </c>
      <c r="E30" s="7">
        <v>0.18492187499999999</v>
      </c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t="s">
        <v>25</v>
      </c>
      <c r="B31" s="7">
        <v>0.11210937500000009</v>
      </c>
      <c r="C31" s="7">
        <v>0.13154761904761902</v>
      </c>
      <c r="D31" s="7">
        <v>0.18546875000000002</v>
      </c>
      <c r="E31" s="7">
        <v>0.23476562500000017</v>
      </c>
      <c r="F31" s="7"/>
      <c r="G31" s="7"/>
      <c r="H31" s="7"/>
      <c r="I31" s="7"/>
      <c r="J31" s="7"/>
      <c r="K31" s="7"/>
      <c r="L31" s="7"/>
      <c r="M31" s="7"/>
    </row>
    <row r="32" spans="1:13" x14ac:dyDescent="0.25">
      <c r="A32" t="s">
        <v>26</v>
      </c>
      <c r="B32" s="7">
        <v>9.6250000000000044E-2</v>
      </c>
      <c r="C32" s="7">
        <v>0.10597560975609761</v>
      </c>
      <c r="D32" s="7">
        <v>0.15803030303030302</v>
      </c>
      <c r="E32" s="7">
        <v>0.17734375000000013</v>
      </c>
      <c r="F32" s="7"/>
      <c r="G32" s="7"/>
      <c r="H32" s="7"/>
      <c r="I32" s="7"/>
      <c r="J32" s="7"/>
      <c r="K32" s="7"/>
      <c r="L32" s="7"/>
      <c r="M32" s="7"/>
    </row>
    <row r="33" spans="1:13" x14ac:dyDescent="0.25">
      <c r="A33" t="s">
        <v>27</v>
      </c>
      <c r="B33" s="7">
        <v>8.9508196721311439E-2</v>
      </c>
      <c r="C33" s="7">
        <v>0.10100000000000005</v>
      </c>
      <c r="D33" s="7">
        <v>0.15790322580645158</v>
      </c>
      <c r="E33" s="7">
        <v>0.20081967213114749</v>
      </c>
      <c r="F33" s="7"/>
      <c r="G33" s="7"/>
      <c r="H33" s="7"/>
      <c r="I33" s="7"/>
      <c r="J33" s="7"/>
      <c r="K33" s="7"/>
      <c r="L33" s="7"/>
      <c r="M33" s="7"/>
    </row>
    <row r="34" spans="1:13" x14ac:dyDescent="0.25">
      <c r="A34" t="s">
        <v>28</v>
      </c>
      <c r="B34" s="7">
        <v>0.10079365079365092</v>
      </c>
      <c r="C34" s="7">
        <v>0.12392857142857136</v>
      </c>
      <c r="D34" s="7">
        <v>0.17338709677419356</v>
      </c>
      <c r="E34" s="7">
        <v>0.24952380952380956</v>
      </c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t="s">
        <v>29</v>
      </c>
      <c r="B35" s="7">
        <v>0.10195312500000001</v>
      </c>
      <c r="C35" s="7">
        <v>0.1332142857142857</v>
      </c>
      <c r="D35" s="7">
        <v>0.26469696969696976</v>
      </c>
      <c r="E35" s="7">
        <v>0.40679687500000006</v>
      </c>
      <c r="F35" s="7"/>
      <c r="G35" s="7"/>
      <c r="H35" s="7"/>
      <c r="I35" s="7"/>
      <c r="J35" s="7"/>
      <c r="K35" s="7"/>
      <c r="L35" s="7"/>
      <c r="M35" s="7"/>
    </row>
    <row r="36" spans="1:13" x14ac:dyDescent="0.25">
      <c r="A36" t="s">
        <v>30</v>
      </c>
      <c r="B36" s="7">
        <v>0.10749999999999998</v>
      </c>
      <c r="C36" s="7">
        <v>0.17597560975609755</v>
      </c>
      <c r="D36" s="7">
        <v>0.29779411764705882</v>
      </c>
      <c r="E36" s="7">
        <v>0.45218749999999974</v>
      </c>
      <c r="F36" s="7"/>
      <c r="G36" s="7"/>
      <c r="H36" s="7"/>
      <c r="I36" s="7"/>
      <c r="J36" s="7"/>
      <c r="K36" s="7"/>
      <c r="L36" s="7"/>
      <c r="M36" s="7"/>
    </row>
    <row r="37" spans="1:13" x14ac:dyDescent="0.25">
      <c r="A37" t="s">
        <v>31</v>
      </c>
      <c r="B37" s="7">
        <v>0.14377049180327867</v>
      </c>
      <c r="C37" s="7">
        <v>0.28548780487804865</v>
      </c>
      <c r="D37" s="7">
        <v>0.37935483870967746</v>
      </c>
      <c r="E37" s="7">
        <v>0.561639344262295</v>
      </c>
      <c r="F37" s="7"/>
      <c r="G37" s="7"/>
      <c r="H37" s="7"/>
      <c r="I37" s="7"/>
      <c r="J37" s="7"/>
      <c r="K37" s="7"/>
      <c r="L37" s="7"/>
      <c r="M37" s="7"/>
    </row>
    <row r="38" spans="1:13" x14ac:dyDescent="0.25">
      <c r="A38" t="s">
        <v>32</v>
      </c>
      <c r="B38" s="7">
        <v>0.16960937500000009</v>
      </c>
      <c r="C38" s="7">
        <v>0.31273809523809531</v>
      </c>
      <c r="D38" s="7">
        <v>0.42378787878787877</v>
      </c>
      <c r="E38" s="7">
        <v>0.57476562500000006</v>
      </c>
      <c r="F38" s="7"/>
      <c r="G38" s="7"/>
      <c r="H38" s="7"/>
      <c r="I38" s="7"/>
      <c r="J38" s="7"/>
      <c r="K38" s="7"/>
      <c r="L38" s="7"/>
      <c r="M38" s="7"/>
    </row>
    <row r="39" spans="1:13" x14ac:dyDescent="0.25">
      <c r="A39" t="s">
        <v>33</v>
      </c>
      <c r="B39" s="7">
        <v>0.23859374999999994</v>
      </c>
      <c r="C39" s="7">
        <v>0.36738095238095236</v>
      </c>
      <c r="D39" s="7">
        <v>0.47514705882352937</v>
      </c>
      <c r="E39" s="7">
        <v>0.62679687500000014</v>
      </c>
      <c r="F39" s="7"/>
      <c r="G39" s="7"/>
      <c r="H39" s="7"/>
      <c r="I39" s="7"/>
      <c r="J39" s="7"/>
      <c r="K39" s="7"/>
      <c r="L39" s="7"/>
      <c r="M39" s="7"/>
    </row>
    <row r="40" spans="1:13" x14ac:dyDescent="0.25">
      <c r="A40" t="s">
        <v>53</v>
      </c>
      <c r="B40" s="7">
        <v>0.31687500000000013</v>
      </c>
      <c r="C40" s="7">
        <v>0.51285714285714279</v>
      </c>
      <c r="D40" s="7">
        <v>0.51558823529411779</v>
      </c>
      <c r="E40" s="7">
        <v>0.67531249999999987</v>
      </c>
    </row>
    <row r="41" spans="1:13" x14ac:dyDescent="0.25">
      <c r="A41" t="s">
        <v>54</v>
      </c>
      <c r="B41" s="7">
        <v>0.43213114754098336</v>
      </c>
      <c r="C41" s="7">
        <v>0.48452380952380963</v>
      </c>
      <c r="D41" s="7">
        <v>0.59967741935483887</v>
      </c>
      <c r="E41" s="7">
        <v>0.61336065573770504</v>
      </c>
    </row>
    <row r="42" spans="1:13" x14ac:dyDescent="0.25">
      <c r="A42" t="s">
        <v>55</v>
      </c>
      <c r="B42" s="7">
        <v>0.43578125000000012</v>
      </c>
      <c r="C42" s="7">
        <v>0.50406976744186027</v>
      </c>
      <c r="D42" s="7">
        <v>0.51426470588235318</v>
      </c>
      <c r="E42" s="7">
        <v>0.59078125000000004</v>
      </c>
    </row>
    <row r="43" spans="1:13" x14ac:dyDescent="0.25">
      <c r="A43" t="s">
        <v>56</v>
      </c>
      <c r="B43" s="7">
        <v>0.44686274509803925</v>
      </c>
      <c r="C43" s="7">
        <v>0.54483870967741932</v>
      </c>
      <c r="D43" s="7">
        <v>0.47875000000000006</v>
      </c>
      <c r="E43" s="7">
        <v>0.56450980392156858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topLeftCell="A97" workbookViewId="0"/>
  </sheetViews>
  <sheetFormatPr defaultRowHeight="15" x14ac:dyDescent="0.25"/>
  <cols>
    <col min="2" max="2" width="10.7109375" bestFit="1" customWidth="1"/>
  </cols>
  <sheetData>
    <row r="1" spans="1:11" x14ac:dyDescent="0.25">
      <c r="A1" t="str">
        <f>IF(ISBLANK(Nat_Rate!A1),"",Nat_Rate!A1)</f>
        <v/>
      </c>
      <c r="C1" t="str">
        <f>IF(ISBLANK(Nat_Rate!B1),"",Nat_Rate!B1)</f>
        <v>Real Natural Rate of Interest</v>
      </c>
      <c r="D1" t="str">
        <f>IF(ISBLANK(Nat_Rate!C1),"",Nat_Rate!C1)</f>
        <v/>
      </c>
      <c r="H1" t="str">
        <f>IF(ISNUMBER(Nat_Rate!G1),Nat_Rate!G1,"")</f>
        <v/>
      </c>
      <c r="I1" t="str">
        <f>IF(ISBLANK(Nat_Rate!D1),"",Nat_Rate!D1)</f>
        <v/>
      </c>
      <c r="J1" t="str">
        <f>IF(ISBLANK(Nat_Rate!E1),"",Nat_Rate!E1)</f>
        <v/>
      </c>
      <c r="K1" t="str">
        <f>IF(ISBLANK(Nat_Rate!F1),"",Nat_Rate!F1)</f>
        <v/>
      </c>
    </row>
    <row r="2" spans="1:11" x14ac:dyDescent="0.25">
      <c r="A2" t="str">
        <f>IF(ISBLANK(Nat_Rate!A2),"",Nat_Rate!A2)</f>
        <v/>
      </c>
      <c r="C2" t="str">
        <f>IF(ISBLANK(Nat_Rate!B2),"",Nat_Rate!B2)</f>
        <v>Median</v>
      </c>
      <c r="D2" t="str">
        <f>IF(ISBLANK(Nat_Rate!C2),"",Nat_Rate!C2)</f>
        <v>Prc_05</v>
      </c>
      <c r="E2" t="s">
        <v>172</v>
      </c>
      <c r="F2" t="s">
        <v>173</v>
      </c>
      <c r="G2" t="s">
        <v>174</v>
      </c>
      <c r="H2" t="str">
        <f>IF(ISNUMBER(Nat_Rate!G2),Nat_Rate!G2,"")</f>
        <v/>
      </c>
      <c r="I2" t="str">
        <f>IF(ISBLANK(Nat_Rate!D2),"",Nat_Rate!D2)</f>
        <v>Prc_15</v>
      </c>
      <c r="J2" t="str">
        <f>IF(ISBLANK(Nat_Rate!E2),"",Nat_Rate!E2)</f>
        <v>Prc_85</v>
      </c>
      <c r="K2" t="str">
        <f>IF(ISBLANK(Nat_Rate!F2),"",Nat_Rate!F2)</f>
        <v>Prc_95</v>
      </c>
    </row>
    <row r="3" spans="1:11" x14ac:dyDescent="0.25">
      <c r="A3" t="str">
        <f>IF(ISBLANK(Nat_Rate!A3),"",Nat_Rate!A3)</f>
        <v>1987q2</v>
      </c>
      <c r="B3" s="13">
        <f>EOMONTH(DATE(LEFT(A3,4),RIGHT(A3,1)*3,1),0)</f>
        <v>31958</v>
      </c>
      <c r="C3">
        <f>IF(ISBLANK(Nat_Rate!B3),"",Nat_Rate!B3)</f>
        <v>4.2625200000000003</v>
      </c>
      <c r="D3">
        <f>IF(ISBLANK(Nat_Rate!C3),"",Nat_Rate!C3)</f>
        <v>2.4156789999999999</v>
      </c>
      <c r="E3">
        <f>I3-D3</f>
        <v>0.69815800000000028</v>
      </c>
      <c r="F3">
        <f>J3-I3</f>
        <v>2.2780620000000003</v>
      </c>
      <c r="G3">
        <f>K3-J3</f>
        <v>0.79946999999999946</v>
      </c>
      <c r="H3" t="str">
        <f>IF(ISNUMBER(Nat_Rate!G3),Nat_Rate!G3,"")</f>
        <v/>
      </c>
      <c r="I3">
        <f>IF(ISBLANK(Nat_Rate!D3),"",Nat_Rate!D3)</f>
        <v>3.1138370000000002</v>
      </c>
      <c r="J3">
        <f>IF(ISBLANK(Nat_Rate!E3),"",Nat_Rate!E3)</f>
        <v>5.3918990000000004</v>
      </c>
      <c r="K3">
        <f>IF(ISBLANK(Nat_Rate!F3),"",Nat_Rate!F3)</f>
        <v>6.1913689999999999</v>
      </c>
    </row>
    <row r="4" spans="1:11" x14ac:dyDescent="0.25">
      <c r="A4" t="str">
        <f>IF(ISBLANK(Nat_Rate!A4),"",Nat_Rate!A4)</f>
        <v>1987q3</v>
      </c>
      <c r="B4" s="13">
        <f t="shared" ref="B4:B67" si="0">EOMONTH(DATE(LEFT(A4,4),RIGHT(A4,1)*3,1),0)</f>
        <v>32050</v>
      </c>
      <c r="C4">
        <f>IF(ISBLANK(Nat_Rate!B4),"",Nat_Rate!B4)</f>
        <v>4.1397820000000003</v>
      </c>
      <c r="D4">
        <f>IF(ISBLANK(Nat_Rate!C4),"",Nat_Rate!C4)</f>
        <v>2.7555679999999998</v>
      </c>
      <c r="E4">
        <f t="shared" ref="E4:E62" si="1">I4-D4</f>
        <v>0.48405000000000031</v>
      </c>
      <c r="F4">
        <f t="shared" ref="F4:G62" si="2">J4-I4</f>
        <v>1.7576349999999996</v>
      </c>
      <c r="G4">
        <f t="shared" si="2"/>
        <v>0.69050200000000039</v>
      </c>
      <c r="H4" t="str">
        <f>IF(ISNUMBER(Nat_Rate!G4),Nat_Rate!G4,"")</f>
        <v/>
      </c>
      <c r="I4">
        <f>IF(ISBLANK(Nat_Rate!D4),"",Nat_Rate!D4)</f>
        <v>3.2396180000000001</v>
      </c>
      <c r="J4">
        <f>IF(ISBLANK(Nat_Rate!E4),"",Nat_Rate!E4)</f>
        <v>4.9972529999999997</v>
      </c>
      <c r="K4">
        <f>IF(ISBLANK(Nat_Rate!F4),"",Nat_Rate!F4)</f>
        <v>5.6877550000000001</v>
      </c>
    </row>
    <row r="5" spans="1:11" x14ac:dyDescent="0.25">
      <c r="A5" t="str">
        <f>IF(ISBLANK(Nat_Rate!A5),"",Nat_Rate!A5)</f>
        <v>1987q4</v>
      </c>
      <c r="B5" s="13">
        <f t="shared" si="0"/>
        <v>32142</v>
      </c>
      <c r="C5">
        <f>IF(ISBLANK(Nat_Rate!B5),"",Nat_Rate!B5)</f>
        <v>4.9389940000000001</v>
      </c>
      <c r="D5">
        <f>IF(ISBLANK(Nat_Rate!C5),"",Nat_Rate!C5)</f>
        <v>3.6872180000000001</v>
      </c>
      <c r="E5">
        <f t="shared" si="1"/>
        <v>0.46398300000000026</v>
      </c>
      <c r="F5">
        <f t="shared" si="2"/>
        <v>1.6733609999999999</v>
      </c>
      <c r="G5">
        <f t="shared" si="2"/>
        <v>0.50501499999999933</v>
      </c>
      <c r="H5" t="str">
        <f>IF(ISNUMBER(Nat_Rate!G5),Nat_Rate!G5,"")</f>
        <v/>
      </c>
      <c r="I5">
        <f>IF(ISBLANK(Nat_Rate!D5),"",Nat_Rate!D5)</f>
        <v>4.1512010000000004</v>
      </c>
      <c r="J5">
        <f>IF(ISBLANK(Nat_Rate!E5),"",Nat_Rate!E5)</f>
        <v>5.8245620000000002</v>
      </c>
      <c r="K5">
        <f>IF(ISBLANK(Nat_Rate!F5),"",Nat_Rate!F5)</f>
        <v>6.3295769999999996</v>
      </c>
    </row>
    <row r="6" spans="1:11" x14ac:dyDescent="0.25">
      <c r="A6" t="str">
        <f>IF(ISBLANK(Nat_Rate!A6),"",Nat_Rate!A6)</f>
        <v>1988q1</v>
      </c>
      <c r="B6" s="13">
        <f t="shared" si="0"/>
        <v>32233</v>
      </c>
      <c r="C6">
        <f>IF(ISBLANK(Nat_Rate!B6),"",Nat_Rate!B6)</f>
        <v>3.5367829999999998</v>
      </c>
      <c r="D6">
        <f>IF(ISBLANK(Nat_Rate!C6),"",Nat_Rate!C6)</f>
        <v>2.3505500000000001</v>
      </c>
      <c r="E6">
        <f t="shared" si="1"/>
        <v>0.45033299999999965</v>
      </c>
      <c r="F6">
        <f t="shared" si="2"/>
        <v>1.5607470000000001</v>
      </c>
      <c r="G6">
        <f t="shared" si="2"/>
        <v>0.5172939999999997</v>
      </c>
      <c r="H6" t="str">
        <f>IF(ISNUMBER(Nat_Rate!G6),Nat_Rate!G6,"")</f>
        <v/>
      </c>
      <c r="I6">
        <f>IF(ISBLANK(Nat_Rate!D6),"",Nat_Rate!D6)</f>
        <v>2.8008829999999998</v>
      </c>
      <c r="J6">
        <f>IF(ISBLANK(Nat_Rate!E6),"",Nat_Rate!E6)</f>
        <v>4.3616299999999999</v>
      </c>
      <c r="K6">
        <f>IF(ISBLANK(Nat_Rate!F6),"",Nat_Rate!F6)</f>
        <v>4.8789239999999996</v>
      </c>
    </row>
    <row r="7" spans="1:11" x14ac:dyDescent="0.25">
      <c r="A7" t="str">
        <f>IF(ISBLANK(Nat_Rate!A7),"",Nat_Rate!A7)</f>
        <v>1988q2</v>
      </c>
      <c r="B7" s="13">
        <f t="shared" si="0"/>
        <v>32324</v>
      </c>
      <c r="C7">
        <f>IF(ISBLANK(Nat_Rate!B7),"",Nat_Rate!B7)</f>
        <v>5.6066570000000002</v>
      </c>
      <c r="D7">
        <f>IF(ISBLANK(Nat_Rate!C7),"",Nat_Rate!C7)</f>
        <v>4.3449859999999996</v>
      </c>
      <c r="E7">
        <f t="shared" si="1"/>
        <v>0.44139700000000026</v>
      </c>
      <c r="F7">
        <f t="shared" si="2"/>
        <v>1.7254480000000001</v>
      </c>
      <c r="G7">
        <f t="shared" si="2"/>
        <v>0.55055600000000027</v>
      </c>
      <c r="H7" t="str">
        <f>IF(ISNUMBER(Nat_Rate!G7),Nat_Rate!G7,"")</f>
        <v/>
      </c>
      <c r="I7">
        <f>IF(ISBLANK(Nat_Rate!D7),"",Nat_Rate!D7)</f>
        <v>4.7863829999999998</v>
      </c>
      <c r="J7">
        <f>IF(ISBLANK(Nat_Rate!E7),"",Nat_Rate!E7)</f>
        <v>6.5118309999999999</v>
      </c>
      <c r="K7">
        <f>IF(ISBLANK(Nat_Rate!F7),"",Nat_Rate!F7)</f>
        <v>7.0623870000000002</v>
      </c>
    </row>
    <row r="8" spans="1:11" x14ac:dyDescent="0.25">
      <c r="A8" t="str">
        <f>IF(ISBLANK(Nat_Rate!A8),"",Nat_Rate!A8)</f>
        <v>1988q3</v>
      </c>
      <c r="B8" s="13">
        <f t="shared" si="0"/>
        <v>32416</v>
      </c>
      <c r="C8">
        <f>IF(ISBLANK(Nat_Rate!B8),"",Nat_Rate!B8)</f>
        <v>6.1541769999999998</v>
      </c>
      <c r="D8">
        <f>IF(ISBLANK(Nat_Rate!C8),"",Nat_Rate!C8)</f>
        <v>4.7605029999999999</v>
      </c>
      <c r="E8">
        <f t="shared" si="1"/>
        <v>0.50431399999999993</v>
      </c>
      <c r="F8">
        <f t="shared" si="2"/>
        <v>1.8852590000000005</v>
      </c>
      <c r="G8">
        <f t="shared" si="2"/>
        <v>0.54889199999999949</v>
      </c>
      <c r="H8" t="str">
        <f>IF(ISNUMBER(Nat_Rate!G8),Nat_Rate!G8,"")</f>
        <v/>
      </c>
      <c r="I8">
        <f>IF(ISBLANK(Nat_Rate!D8),"",Nat_Rate!D8)</f>
        <v>5.2648169999999999</v>
      </c>
      <c r="J8">
        <f>IF(ISBLANK(Nat_Rate!E8),"",Nat_Rate!E8)</f>
        <v>7.1500760000000003</v>
      </c>
      <c r="K8">
        <f>IF(ISBLANK(Nat_Rate!F8),"",Nat_Rate!F8)</f>
        <v>7.6989679999999998</v>
      </c>
    </row>
    <row r="9" spans="1:11" x14ac:dyDescent="0.25">
      <c r="A9" t="str">
        <f>IF(ISBLANK(Nat_Rate!A9),"",Nat_Rate!A9)</f>
        <v>1988q4</v>
      </c>
      <c r="B9" s="13">
        <f t="shared" si="0"/>
        <v>32508</v>
      </c>
      <c r="C9">
        <f>IF(ISBLANK(Nat_Rate!B9),"",Nat_Rate!B9)</f>
        <v>7.4021720000000002</v>
      </c>
      <c r="D9">
        <f>IF(ISBLANK(Nat_Rate!C9),"",Nat_Rate!C9)</f>
        <v>6.1576139999999997</v>
      </c>
      <c r="E9">
        <f t="shared" si="1"/>
        <v>0.39674399999999999</v>
      </c>
      <c r="F9">
        <f t="shared" si="2"/>
        <v>1.7553100000000006</v>
      </c>
      <c r="G9">
        <f t="shared" si="2"/>
        <v>0.63083999999999918</v>
      </c>
      <c r="H9" t="str">
        <f>IF(ISNUMBER(Nat_Rate!G9),Nat_Rate!G9,"")</f>
        <v/>
      </c>
      <c r="I9">
        <f>IF(ISBLANK(Nat_Rate!D9),"",Nat_Rate!D9)</f>
        <v>6.5543579999999997</v>
      </c>
      <c r="J9">
        <f>IF(ISBLANK(Nat_Rate!E9),"",Nat_Rate!E9)</f>
        <v>8.3096680000000003</v>
      </c>
      <c r="K9">
        <f>IF(ISBLANK(Nat_Rate!F9),"",Nat_Rate!F9)</f>
        <v>8.9405079999999995</v>
      </c>
    </row>
    <row r="10" spans="1:11" x14ac:dyDescent="0.25">
      <c r="A10" t="str">
        <f>IF(ISBLANK(Nat_Rate!A10),"",Nat_Rate!A10)</f>
        <v>1989q1</v>
      </c>
      <c r="B10" s="13">
        <f t="shared" si="0"/>
        <v>32598</v>
      </c>
      <c r="C10">
        <f>IF(ISBLANK(Nat_Rate!B10),"",Nat_Rate!B10)</f>
        <v>8.2783180000000005</v>
      </c>
      <c r="D10">
        <f>IF(ISBLANK(Nat_Rate!C10),"",Nat_Rate!C10)</f>
        <v>6.9260080000000004</v>
      </c>
      <c r="E10">
        <f t="shared" si="1"/>
        <v>0.54489199999999993</v>
      </c>
      <c r="F10">
        <f t="shared" si="2"/>
        <v>1.721487999999999</v>
      </c>
      <c r="G10">
        <f t="shared" si="2"/>
        <v>0.62544399999999989</v>
      </c>
      <c r="H10" t="str">
        <f>IF(ISNUMBER(Nat_Rate!G10),Nat_Rate!G10,"")</f>
        <v/>
      </c>
      <c r="I10">
        <f>IF(ISBLANK(Nat_Rate!D10),"",Nat_Rate!D10)</f>
        <v>7.4709000000000003</v>
      </c>
      <c r="J10">
        <f>IF(ISBLANK(Nat_Rate!E10),"",Nat_Rate!E10)</f>
        <v>9.1923879999999993</v>
      </c>
      <c r="K10">
        <f>IF(ISBLANK(Nat_Rate!F10),"",Nat_Rate!F10)</f>
        <v>9.8178319999999992</v>
      </c>
    </row>
    <row r="11" spans="1:11" x14ac:dyDescent="0.25">
      <c r="A11" t="str">
        <f>IF(ISBLANK(Nat_Rate!A11),"",Nat_Rate!A11)</f>
        <v>1989q2</v>
      </c>
      <c r="B11" s="13">
        <f t="shared" si="0"/>
        <v>32689</v>
      </c>
      <c r="C11">
        <f>IF(ISBLANK(Nat_Rate!B11),"",Nat_Rate!B11)</f>
        <v>7.4412180000000001</v>
      </c>
      <c r="D11">
        <f>IF(ISBLANK(Nat_Rate!C11),"",Nat_Rate!C11)</f>
        <v>6.1183620000000003</v>
      </c>
      <c r="E11">
        <f t="shared" si="1"/>
        <v>0.48158799999999946</v>
      </c>
      <c r="F11">
        <f t="shared" si="2"/>
        <v>1.6305639999999997</v>
      </c>
      <c r="G11">
        <f t="shared" si="2"/>
        <v>0.59370900000000049</v>
      </c>
      <c r="H11" t="str">
        <f>IF(ISNUMBER(Nat_Rate!G11),Nat_Rate!G11,"")</f>
        <v/>
      </c>
      <c r="I11">
        <f>IF(ISBLANK(Nat_Rate!D11),"",Nat_Rate!D11)</f>
        <v>6.5999499999999998</v>
      </c>
      <c r="J11">
        <f>IF(ISBLANK(Nat_Rate!E11),"",Nat_Rate!E11)</f>
        <v>8.2305139999999994</v>
      </c>
      <c r="K11">
        <f>IF(ISBLANK(Nat_Rate!F11),"",Nat_Rate!F11)</f>
        <v>8.8242229999999999</v>
      </c>
    </row>
    <row r="12" spans="1:11" x14ac:dyDescent="0.25">
      <c r="A12" t="str">
        <f>IF(ISBLANK(Nat_Rate!A12),"",Nat_Rate!A12)</f>
        <v>1989q3</v>
      </c>
      <c r="B12" s="13">
        <f t="shared" si="0"/>
        <v>32781</v>
      </c>
      <c r="C12">
        <f>IF(ISBLANK(Nat_Rate!B12),"",Nat_Rate!B12)</f>
        <v>5.596902</v>
      </c>
      <c r="D12">
        <f>IF(ISBLANK(Nat_Rate!C12),"",Nat_Rate!C12)</f>
        <v>4.2767720000000002</v>
      </c>
      <c r="E12">
        <f t="shared" si="1"/>
        <v>0.49971799999999966</v>
      </c>
      <c r="F12">
        <f t="shared" si="2"/>
        <v>1.6273070000000001</v>
      </c>
      <c r="G12">
        <f t="shared" si="2"/>
        <v>0.43703800000000026</v>
      </c>
      <c r="H12" t="str">
        <f>IF(ISNUMBER(Nat_Rate!G12),Nat_Rate!G12,"")</f>
        <v/>
      </c>
      <c r="I12">
        <f>IF(ISBLANK(Nat_Rate!D12),"",Nat_Rate!D12)</f>
        <v>4.7764899999999999</v>
      </c>
      <c r="J12">
        <f>IF(ISBLANK(Nat_Rate!E12),"",Nat_Rate!E12)</f>
        <v>6.403797</v>
      </c>
      <c r="K12">
        <f>IF(ISBLANK(Nat_Rate!F12),"",Nat_Rate!F12)</f>
        <v>6.8408350000000002</v>
      </c>
    </row>
    <row r="13" spans="1:11" x14ac:dyDescent="0.25">
      <c r="A13" t="str">
        <f>IF(ISBLANK(Nat_Rate!A13),"",Nat_Rate!A13)</f>
        <v>1989q4</v>
      </c>
      <c r="B13" s="13">
        <f t="shared" si="0"/>
        <v>32873</v>
      </c>
      <c r="C13">
        <f>IF(ISBLANK(Nat_Rate!B13),"",Nat_Rate!B13)</f>
        <v>4.0501139999999998</v>
      </c>
      <c r="D13">
        <f>IF(ISBLANK(Nat_Rate!C13),"",Nat_Rate!C13)</f>
        <v>2.5864099999999999</v>
      </c>
      <c r="E13">
        <f t="shared" si="1"/>
        <v>0.53706399999999999</v>
      </c>
      <c r="F13">
        <f t="shared" si="2"/>
        <v>1.7654290000000001</v>
      </c>
      <c r="G13">
        <f t="shared" si="2"/>
        <v>0.52559100000000036</v>
      </c>
      <c r="H13" t="str">
        <f>IF(ISNUMBER(Nat_Rate!G13),Nat_Rate!G13,"")</f>
        <v/>
      </c>
      <c r="I13">
        <f>IF(ISBLANK(Nat_Rate!D13),"",Nat_Rate!D13)</f>
        <v>3.1234739999999999</v>
      </c>
      <c r="J13">
        <f>IF(ISBLANK(Nat_Rate!E13),"",Nat_Rate!E13)</f>
        <v>4.888903</v>
      </c>
      <c r="K13">
        <f>IF(ISBLANK(Nat_Rate!F13),"",Nat_Rate!F13)</f>
        <v>5.4144940000000004</v>
      </c>
    </row>
    <row r="14" spans="1:11" x14ac:dyDescent="0.25">
      <c r="A14" t="str">
        <f>IF(ISBLANK(Nat_Rate!A14),"",Nat_Rate!A14)</f>
        <v>1990q1</v>
      </c>
      <c r="B14" s="13">
        <f t="shared" si="0"/>
        <v>32963</v>
      </c>
      <c r="C14">
        <f>IF(ISBLANK(Nat_Rate!B14),"",Nat_Rate!B14)</f>
        <v>4.985525</v>
      </c>
      <c r="D14">
        <f>IF(ISBLANK(Nat_Rate!C14),"",Nat_Rate!C14)</f>
        <v>3.5902020000000001</v>
      </c>
      <c r="E14">
        <f t="shared" si="1"/>
        <v>0.47243799999999991</v>
      </c>
      <c r="F14">
        <f t="shared" si="2"/>
        <v>1.7061650000000004</v>
      </c>
      <c r="G14">
        <f t="shared" si="2"/>
        <v>0.51857699999999962</v>
      </c>
      <c r="H14" t="str">
        <f>IF(ISNUMBER(Nat_Rate!G14),Nat_Rate!G14,"")</f>
        <v/>
      </c>
      <c r="I14">
        <f>IF(ISBLANK(Nat_Rate!D14),"",Nat_Rate!D14)</f>
        <v>4.06264</v>
      </c>
      <c r="J14">
        <f>IF(ISBLANK(Nat_Rate!E14),"",Nat_Rate!E14)</f>
        <v>5.7688050000000004</v>
      </c>
      <c r="K14">
        <f>IF(ISBLANK(Nat_Rate!F14),"",Nat_Rate!F14)</f>
        <v>6.287382</v>
      </c>
    </row>
    <row r="15" spans="1:11" x14ac:dyDescent="0.25">
      <c r="A15" t="str">
        <f>IF(ISBLANK(Nat_Rate!A15),"",Nat_Rate!A15)</f>
        <v>1990q2</v>
      </c>
      <c r="B15" s="13">
        <f t="shared" si="0"/>
        <v>33054</v>
      </c>
      <c r="C15">
        <f>IF(ISBLANK(Nat_Rate!B15),"",Nat_Rate!B15)</f>
        <v>4.8240749999999997</v>
      </c>
      <c r="D15">
        <f>IF(ISBLANK(Nat_Rate!C15),"",Nat_Rate!C15)</f>
        <v>3.3484729999999998</v>
      </c>
      <c r="E15">
        <f t="shared" si="1"/>
        <v>0.59586200000000034</v>
      </c>
      <c r="F15">
        <f t="shared" si="2"/>
        <v>1.691945</v>
      </c>
      <c r="G15">
        <f t="shared" si="2"/>
        <v>0.48994999999999944</v>
      </c>
      <c r="H15" t="str">
        <f>IF(ISNUMBER(Nat_Rate!G15),Nat_Rate!G15,"")</f>
        <v/>
      </c>
      <c r="I15">
        <f>IF(ISBLANK(Nat_Rate!D15),"",Nat_Rate!D15)</f>
        <v>3.9443350000000001</v>
      </c>
      <c r="J15">
        <f>IF(ISBLANK(Nat_Rate!E15),"",Nat_Rate!E15)</f>
        <v>5.6362800000000002</v>
      </c>
      <c r="K15">
        <f>IF(ISBLANK(Nat_Rate!F15),"",Nat_Rate!F15)</f>
        <v>6.1262299999999996</v>
      </c>
    </row>
    <row r="16" spans="1:11" x14ac:dyDescent="0.25">
      <c r="A16" t="str">
        <f>IF(ISBLANK(Nat_Rate!A16),"",Nat_Rate!A16)</f>
        <v>1990q3</v>
      </c>
      <c r="B16" s="13">
        <f t="shared" si="0"/>
        <v>33146</v>
      </c>
      <c r="C16">
        <f>IF(ISBLANK(Nat_Rate!B16),"",Nat_Rate!B16)</f>
        <v>4.150474</v>
      </c>
      <c r="D16">
        <f>IF(ISBLANK(Nat_Rate!C16),"",Nat_Rate!C16)</f>
        <v>2.7187429999999999</v>
      </c>
      <c r="E16">
        <f t="shared" si="1"/>
        <v>0.6114679999999999</v>
      </c>
      <c r="F16">
        <f t="shared" si="2"/>
        <v>1.6479570000000003</v>
      </c>
      <c r="G16">
        <f t="shared" si="2"/>
        <v>0.50461899999999993</v>
      </c>
      <c r="H16" t="str">
        <f>IF(ISNUMBER(Nat_Rate!G16),Nat_Rate!G16,"")</f>
        <v/>
      </c>
      <c r="I16">
        <f>IF(ISBLANK(Nat_Rate!D16),"",Nat_Rate!D16)</f>
        <v>3.3302109999999998</v>
      </c>
      <c r="J16">
        <f>IF(ISBLANK(Nat_Rate!E16),"",Nat_Rate!E16)</f>
        <v>4.9781680000000001</v>
      </c>
      <c r="K16">
        <f>IF(ISBLANK(Nat_Rate!F16),"",Nat_Rate!F16)</f>
        <v>5.4827870000000001</v>
      </c>
    </row>
    <row r="17" spans="1:11" x14ac:dyDescent="0.25">
      <c r="A17" t="str">
        <f>IF(ISBLANK(Nat_Rate!A17),"",Nat_Rate!A17)</f>
        <v>1990q4</v>
      </c>
      <c r="B17" s="13">
        <f t="shared" si="0"/>
        <v>33238</v>
      </c>
      <c r="C17">
        <f>IF(ISBLANK(Nat_Rate!B17),"",Nat_Rate!B17)</f>
        <v>1.6785030000000001</v>
      </c>
      <c r="D17">
        <f>IF(ISBLANK(Nat_Rate!C17),"",Nat_Rate!C17)</f>
        <v>7.8883999999999996E-2</v>
      </c>
      <c r="E17">
        <f t="shared" si="1"/>
        <v>0.61808000000000007</v>
      </c>
      <c r="F17">
        <f t="shared" si="2"/>
        <v>1.8644780000000001</v>
      </c>
      <c r="G17">
        <f t="shared" si="2"/>
        <v>0.43731199999999992</v>
      </c>
      <c r="H17" t="str">
        <f>IF(ISNUMBER(Nat_Rate!G17),Nat_Rate!G17,"")</f>
        <v/>
      </c>
      <c r="I17">
        <f>IF(ISBLANK(Nat_Rate!D17),"",Nat_Rate!D17)</f>
        <v>0.69696400000000003</v>
      </c>
      <c r="J17">
        <f>IF(ISBLANK(Nat_Rate!E17),"",Nat_Rate!E17)</f>
        <v>2.561442</v>
      </c>
      <c r="K17">
        <f>IF(ISBLANK(Nat_Rate!F17),"",Nat_Rate!F17)</f>
        <v>2.9987539999999999</v>
      </c>
    </row>
    <row r="18" spans="1:11" x14ac:dyDescent="0.25">
      <c r="A18" t="str">
        <f>IF(ISBLANK(Nat_Rate!A18),"",Nat_Rate!A18)</f>
        <v>1991q1</v>
      </c>
      <c r="B18" s="13">
        <f t="shared" si="0"/>
        <v>33328</v>
      </c>
      <c r="C18">
        <f>IF(ISBLANK(Nat_Rate!B18),"",Nat_Rate!B18)</f>
        <v>-0.64671100000000004</v>
      </c>
      <c r="D18">
        <f>IF(ISBLANK(Nat_Rate!C18),"",Nat_Rate!C18)</f>
        <v>-2.3751850000000001</v>
      </c>
      <c r="E18">
        <f t="shared" si="1"/>
        <v>0.71205200000000013</v>
      </c>
      <c r="F18">
        <f t="shared" si="2"/>
        <v>1.8149839999999999</v>
      </c>
      <c r="G18">
        <f t="shared" si="2"/>
        <v>0.52653400000000006</v>
      </c>
      <c r="H18" t="str">
        <f>IF(ISNUMBER(Nat_Rate!G18),Nat_Rate!G18,"")</f>
        <v/>
      </c>
      <c r="I18">
        <f>IF(ISBLANK(Nat_Rate!D18),"",Nat_Rate!D18)</f>
        <v>-1.663133</v>
      </c>
      <c r="J18">
        <f>IF(ISBLANK(Nat_Rate!E18),"",Nat_Rate!E18)</f>
        <v>0.15185100000000001</v>
      </c>
      <c r="K18">
        <f>IF(ISBLANK(Nat_Rate!F18),"",Nat_Rate!F18)</f>
        <v>0.67838500000000002</v>
      </c>
    </row>
    <row r="19" spans="1:11" x14ac:dyDescent="0.25">
      <c r="A19" t="str">
        <f>IF(ISBLANK(Nat_Rate!A19),"",Nat_Rate!A19)</f>
        <v>1991q2</v>
      </c>
      <c r="B19" s="13">
        <f t="shared" si="0"/>
        <v>33419</v>
      </c>
      <c r="C19">
        <f>IF(ISBLANK(Nat_Rate!B19),"",Nat_Rate!B19)</f>
        <v>0.69501800000000002</v>
      </c>
      <c r="D19">
        <f>IF(ISBLANK(Nat_Rate!C19),"",Nat_Rate!C19)</f>
        <v>-0.69562999999999997</v>
      </c>
      <c r="E19">
        <f t="shared" si="1"/>
        <v>0.57618400000000003</v>
      </c>
      <c r="F19">
        <f t="shared" si="2"/>
        <v>1.642476</v>
      </c>
      <c r="G19">
        <f t="shared" si="2"/>
        <v>0.42531499999999989</v>
      </c>
      <c r="H19" t="str">
        <f>IF(ISNUMBER(Nat_Rate!G19),Nat_Rate!G19,"")</f>
        <v/>
      </c>
      <c r="I19">
        <f>IF(ISBLANK(Nat_Rate!D19),"",Nat_Rate!D19)</f>
        <v>-0.119446</v>
      </c>
      <c r="J19">
        <f>IF(ISBLANK(Nat_Rate!E19),"",Nat_Rate!E19)</f>
        <v>1.5230300000000001</v>
      </c>
      <c r="K19">
        <f>IF(ISBLANK(Nat_Rate!F19),"",Nat_Rate!F19)</f>
        <v>1.948345</v>
      </c>
    </row>
    <row r="20" spans="1:11" x14ac:dyDescent="0.25">
      <c r="A20" t="str">
        <f>IF(ISBLANK(Nat_Rate!A20),"",Nat_Rate!A20)</f>
        <v>1991q3</v>
      </c>
      <c r="B20" s="13">
        <f t="shared" si="0"/>
        <v>33511</v>
      </c>
      <c r="C20">
        <f>IF(ISBLANK(Nat_Rate!B20),"",Nat_Rate!B20)</f>
        <v>0.53759900000000005</v>
      </c>
      <c r="D20">
        <f>IF(ISBLANK(Nat_Rate!C20),"",Nat_Rate!C20)</f>
        <v>-0.87253499999999995</v>
      </c>
      <c r="E20">
        <f t="shared" si="1"/>
        <v>0.50435299999999994</v>
      </c>
      <c r="F20">
        <f t="shared" si="2"/>
        <v>1.686639</v>
      </c>
      <c r="G20">
        <f t="shared" si="2"/>
        <v>0.56190300000000004</v>
      </c>
      <c r="H20" t="str">
        <f>IF(ISNUMBER(Nat_Rate!G20),Nat_Rate!G20,"")</f>
        <v/>
      </c>
      <c r="I20">
        <f>IF(ISBLANK(Nat_Rate!D20),"",Nat_Rate!D20)</f>
        <v>-0.36818200000000001</v>
      </c>
      <c r="J20">
        <f>IF(ISBLANK(Nat_Rate!E20),"",Nat_Rate!E20)</f>
        <v>1.318457</v>
      </c>
      <c r="K20">
        <f>IF(ISBLANK(Nat_Rate!F20),"",Nat_Rate!F20)</f>
        <v>1.88036</v>
      </c>
    </row>
    <row r="21" spans="1:11" x14ac:dyDescent="0.25">
      <c r="A21" t="str">
        <f>IF(ISBLANK(Nat_Rate!A21),"",Nat_Rate!A21)</f>
        <v>1991q4</v>
      </c>
      <c r="B21" s="13">
        <f t="shared" si="0"/>
        <v>33603</v>
      </c>
      <c r="C21">
        <f>IF(ISBLANK(Nat_Rate!B21),"",Nat_Rate!B21)</f>
        <v>-0.88480599999999998</v>
      </c>
      <c r="D21">
        <f>IF(ISBLANK(Nat_Rate!C21),"",Nat_Rate!C21)</f>
        <v>-2.2597649999999998</v>
      </c>
      <c r="E21">
        <f t="shared" si="1"/>
        <v>0.54679399999999978</v>
      </c>
      <c r="F21">
        <f t="shared" si="2"/>
        <v>1.5849200000000001</v>
      </c>
      <c r="G21">
        <f t="shared" si="2"/>
        <v>0.47409400000000002</v>
      </c>
      <c r="H21" t="str">
        <f>IF(ISNUMBER(Nat_Rate!G21),Nat_Rate!G21,"")</f>
        <v/>
      </c>
      <c r="I21">
        <f>IF(ISBLANK(Nat_Rate!D21),"",Nat_Rate!D21)</f>
        <v>-1.712971</v>
      </c>
      <c r="J21">
        <f>IF(ISBLANK(Nat_Rate!E21),"",Nat_Rate!E21)</f>
        <v>-0.128051</v>
      </c>
      <c r="K21">
        <f>IF(ISBLANK(Nat_Rate!F21),"",Nat_Rate!F21)</f>
        <v>0.34604299999999999</v>
      </c>
    </row>
    <row r="22" spans="1:11" x14ac:dyDescent="0.25">
      <c r="A22" t="str">
        <f>IF(ISBLANK(Nat_Rate!A22),"",Nat_Rate!A22)</f>
        <v>1992q1</v>
      </c>
      <c r="B22" s="13">
        <f t="shared" si="0"/>
        <v>33694</v>
      </c>
      <c r="C22">
        <f>IF(ISBLANK(Nat_Rate!B22),"",Nat_Rate!B22)</f>
        <v>-0.83346900000000002</v>
      </c>
      <c r="D22">
        <f>IF(ISBLANK(Nat_Rate!C22),"",Nat_Rate!C22)</f>
        <v>-2.1593990000000001</v>
      </c>
      <c r="E22">
        <f t="shared" si="1"/>
        <v>0.52786600000000017</v>
      </c>
      <c r="F22">
        <f t="shared" si="2"/>
        <v>1.6026499999999999</v>
      </c>
      <c r="G22">
        <f t="shared" si="2"/>
        <v>0.48682500000000001</v>
      </c>
      <c r="H22" t="str">
        <f>IF(ISNUMBER(Nat_Rate!G22),Nat_Rate!G22,"")</f>
        <v/>
      </c>
      <c r="I22">
        <f>IF(ISBLANK(Nat_Rate!D22),"",Nat_Rate!D22)</f>
        <v>-1.6315329999999999</v>
      </c>
      <c r="J22">
        <f>IF(ISBLANK(Nat_Rate!E22),"",Nat_Rate!E22)</f>
        <v>-2.8882999999999999E-2</v>
      </c>
      <c r="K22">
        <f>IF(ISBLANK(Nat_Rate!F22),"",Nat_Rate!F22)</f>
        <v>0.45794200000000002</v>
      </c>
    </row>
    <row r="23" spans="1:11" x14ac:dyDescent="0.25">
      <c r="A23" t="str">
        <f>IF(ISBLANK(Nat_Rate!A23),"",Nat_Rate!A23)</f>
        <v>1992q2</v>
      </c>
      <c r="B23" s="13">
        <f t="shared" si="0"/>
        <v>33785</v>
      </c>
      <c r="C23">
        <f>IF(ISBLANK(Nat_Rate!B23),"",Nat_Rate!B23)</f>
        <v>-0.41968499999999997</v>
      </c>
      <c r="D23">
        <f>IF(ISBLANK(Nat_Rate!C23),"",Nat_Rate!C23)</f>
        <v>-1.7462139999999999</v>
      </c>
      <c r="E23">
        <f t="shared" si="1"/>
        <v>0.57769899999999996</v>
      </c>
      <c r="F23">
        <f t="shared" si="2"/>
        <v>1.5526149999999999</v>
      </c>
      <c r="G23">
        <f t="shared" si="2"/>
        <v>0.43770900000000001</v>
      </c>
      <c r="H23" t="str">
        <f>IF(ISNUMBER(Nat_Rate!G23),Nat_Rate!G23,"")</f>
        <v/>
      </c>
      <c r="I23">
        <f>IF(ISBLANK(Nat_Rate!D23),"",Nat_Rate!D23)</f>
        <v>-1.168515</v>
      </c>
      <c r="J23">
        <f>IF(ISBLANK(Nat_Rate!E23),"",Nat_Rate!E23)</f>
        <v>0.3841</v>
      </c>
      <c r="K23">
        <f>IF(ISBLANK(Nat_Rate!F23),"",Nat_Rate!F23)</f>
        <v>0.82180900000000001</v>
      </c>
    </row>
    <row r="24" spans="1:11" x14ac:dyDescent="0.25">
      <c r="A24" t="str">
        <f>IF(ISBLANK(Nat_Rate!A24),"",Nat_Rate!A24)</f>
        <v>1992q3</v>
      </c>
      <c r="B24" s="13">
        <f t="shared" si="0"/>
        <v>33877</v>
      </c>
      <c r="C24">
        <f>IF(ISBLANK(Nat_Rate!B24),"",Nat_Rate!B24)</f>
        <v>-0.69148299999999996</v>
      </c>
      <c r="D24">
        <f>IF(ISBLANK(Nat_Rate!C24),"",Nat_Rate!C24)</f>
        <v>-1.9205270000000001</v>
      </c>
      <c r="E24">
        <f t="shared" si="1"/>
        <v>0.48487400000000003</v>
      </c>
      <c r="F24">
        <f t="shared" si="2"/>
        <v>1.531836</v>
      </c>
      <c r="G24">
        <f t="shared" si="2"/>
        <v>0.43962199999999996</v>
      </c>
      <c r="H24" t="str">
        <f>IF(ISNUMBER(Nat_Rate!G24),Nat_Rate!G24,"")</f>
        <v/>
      </c>
      <c r="I24">
        <f>IF(ISBLANK(Nat_Rate!D24),"",Nat_Rate!D24)</f>
        <v>-1.4356530000000001</v>
      </c>
      <c r="J24">
        <f>IF(ISBLANK(Nat_Rate!E24),"",Nat_Rate!E24)</f>
        <v>9.6183000000000005E-2</v>
      </c>
      <c r="K24">
        <f>IF(ISBLANK(Nat_Rate!F24),"",Nat_Rate!F24)</f>
        <v>0.53580499999999998</v>
      </c>
    </row>
    <row r="25" spans="1:11" x14ac:dyDescent="0.25">
      <c r="A25" t="str">
        <f>IF(ISBLANK(Nat_Rate!A25),"",Nat_Rate!A25)</f>
        <v>1992q4</v>
      </c>
      <c r="B25" s="13">
        <f t="shared" si="0"/>
        <v>33969</v>
      </c>
      <c r="C25">
        <f>IF(ISBLANK(Nat_Rate!B25),"",Nat_Rate!B25)</f>
        <v>-0.18706600000000001</v>
      </c>
      <c r="D25">
        <f>IF(ISBLANK(Nat_Rate!C25),"",Nat_Rate!C25)</f>
        <v>-1.3191390000000001</v>
      </c>
      <c r="E25">
        <f t="shared" si="1"/>
        <v>0.41863200000000012</v>
      </c>
      <c r="F25">
        <f t="shared" si="2"/>
        <v>1.424099</v>
      </c>
      <c r="G25">
        <f t="shared" si="2"/>
        <v>0.36547000000000007</v>
      </c>
      <c r="H25" t="str">
        <f>IF(ISNUMBER(Nat_Rate!G25),Nat_Rate!G25,"")</f>
        <v/>
      </c>
      <c r="I25">
        <f>IF(ISBLANK(Nat_Rate!D25),"",Nat_Rate!D25)</f>
        <v>-0.90050699999999995</v>
      </c>
      <c r="J25">
        <f>IF(ISBLANK(Nat_Rate!E25),"",Nat_Rate!E25)</f>
        <v>0.52359199999999995</v>
      </c>
      <c r="K25">
        <f>IF(ISBLANK(Nat_Rate!F25),"",Nat_Rate!F25)</f>
        <v>0.88906200000000002</v>
      </c>
    </row>
    <row r="26" spans="1:11" x14ac:dyDescent="0.25">
      <c r="A26" t="str">
        <f>IF(ISBLANK(Nat_Rate!A26),"",Nat_Rate!A26)</f>
        <v>1993q1</v>
      </c>
      <c r="B26" s="13">
        <f t="shared" si="0"/>
        <v>34059</v>
      </c>
      <c r="C26">
        <f>IF(ISBLANK(Nat_Rate!B26),"",Nat_Rate!B26)</f>
        <v>-0.570407</v>
      </c>
      <c r="D26">
        <f>IF(ISBLANK(Nat_Rate!C26),"",Nat_Rate!C26)</f>
        <v>-1.834759</v>
      </c>
      <c r="E26">
        <f t="shared" si="1"/>
        <v>0.53255999999999992</v>
      </c>
      <c r="F26">
        <f t="shared" si="2"/>
        <v>1.4657550000000001</v>
      </c>
      <c r="G26">
        <f t="shared" si="2"/>
        <v>0.41151599999999999</v>
      </c>
      <c r="H26" t="str">
        <f>IF(ISNUMBER(Nat_Rate!G26),Nat_Rate!G26,"")</f>
        <v/>
      </c>
      <c r="I26">
        <f>IF(ISBLANK(Nat_Rate!D26),"",Nat_Rate!D26)</f>
        <v>-1.3021990000000001</v>
      </c>
      <c r="J26">
        <f>IF(ISBLANK(Nat_Rate!E26),"",Nat_Rate!E26)</f>
        <v>0.16355600000000001</v>
      </c>
      <c r="K26">
        <f>IF(ISBLANK(Nat_Rate!F26),"",Nat_Rate!F26)</f>
        <v>0.57507200000000003</v>
      </c>
    </row>
    <row r="27" spans="1:11" x14ac:dyDescent="0.25">
      <c r="A27" t="str">
        <f>IF(ISBLANK(Nat_Rate!A27),"",Nat_Rate!A27)</f>
        <v>1993q2</v>
      </c>
      <c r="B27" s="13">
        <f t="shared" si="0"/>
        <v>34150</v>
      </c>
      <c r="C27">
        <f>IF(ISBLANK(Nat_Rate!B27),"",Nat_Rate!B27)</f>
        <v>-9.8221000000000003E-2</v>
      </c>
      <c r="D27">
        <f>IF(ISBLANK(Nat_Rate!C27),"",Nat_Rate!C27)</f>
        <v>-1.250664</v>
      </c>
      <c r="E27">
        <f t="shared" si="1"/>
        <v>0.39214199999999999</v>
      </c>
      <c r="F27">
        <f t="shared" si="2"/>
        <v>1.468232</v>
      </c>
      <c r="G27">
        <f t="shared" si="2"/>
        <v>0.50115299999999996</v>
      </c>
      <c r="H27" t="str">
        <f>IF(ISNUMBER(Nat_Rate!G27),Nat_Rate!G27,"")</f>
        <v/>
      </c>
      <c r="I27">
        <f>IF(ISBLANK(Nat_Rate!D27),"",Nat_Rate!D27)</f>
        <v>-0.85852200000000001</v>
      </c>
      <c r="J27">
        <f>IF(ISBLANK(Nat_Rate!E27),"",Nat_Rate!E27)</f>
        <v>0.60970999999999997</v>
      </c>
      <c r="K27">
        <f>IF(ISBLANK(Nat_Rate!F27),"",Nat_Rate!F27)</f>
        <v>1.1108629999999999</v>
      </c>
    </row>
    <row r="28" spans="1:11" x14ac:dyDescent="0.25">
      <c r="A28" t="str">
        <f>IF(ISBLANK(Nat_Rate!A28),"",Nat_Rate!A28)</f>
        <v>1993q3</v>
      </c>
      <c r="B28" s="13">
        <f t="shared" si="0"/>
        <v>34242</v>
      </c>
      <c r="C28">
        <f>IF(ISBLANK(Nat_Rate!B28),"",Nat_Rate!B28)</f>
        <v>2.9151E-2</v>
      </c>
      <c r="D28">
        <f>IF(ISBLANK(Nat_Rate!C28),"",Nat_Rate!C28)</f>
        <v>-1.14835</v>
      </c>
      <c r="E28">
        <f t="shared" si="1"/>
        <v>0.45914900000000003</v>
      </c>
      <c r="F28">
        <f t="shared" si="2"/>
        <v>1.3690660000000001</v>
      </c>
      <c r="G28">
        <f t="shared" si="2"/>
        <v>0.4120339999999999</v>
      </c>
      <c r="H28" t="str">
        <f>IF(ISNUMBER(Nat_Rate!G28),Nat_Rate!G28,"")</f>
        <v/>
      </c>
      <c r="I28">
        <f>IF(ISBLANK(Nat_Rate!D28),"",Nat_Rate!D28)</f>
        <v>-0.68920099999999995</v>
      </c>
      <c r="J28">
        <f>IF(ISBLANK(Nat_Rate!E28),"",Nat_Rate!E28)</f>
        <v>0.67986500000000005</v>
      </c>
      <c r="K28">
        <f>IF(ISBLANK(Nat_Rate!F28),"",Nat_Rate!F28)</f>
        <v>1.091899</v>
      </c>
    </row>
    <row r="29" spans="1:11" x14ac:dyDescent="0.25">
      <c r="A29" t="str">
        <f>IF(ISBLANK(Nat_Rate!A29),"",Nat_Rate!A29)</f>
        <v>1993q4</v>
      </c>
      <c r="B29" s="13">
        <f t="shared" si="0"/>
        <v>34334</v>
      </c>
      <c r="C29">
        <f>IF(ISBLANK(Nat_Rate!B29),"",Nat_Rate!B29)</f>
        <v>1.163988</v>
      </c>
      <c r="D29">
        <f>IF(ISBLANK(Nat_Rate!C29),"",Nat_Rate!C29)</f>
        <v>-0.119851</v>
      </c>
      <c r="E29">
        <f t="shared" si="1"/>
        <v>0.54593900000000006</v>
      </c>
      <c r="F29">
        <f t="shared" si="2"/>
        <v>1.444323</v>
      </c>
      <c r="G29">
        <f t="shared" si="2"/>
        <v>0.52670399999999984</v>
      </c>
      <c r="H29" t="str">
        <f>IF(ISNUMBER(Nat_Rate!G29),Nat_Rate!G29,"")</f>
        <v/>
      </c>
      <c r="I29">
        <f>IF(ISBLANK(Nat_Rate!D29),"",Nat_Rate!D29)</f>
        <v>0.42608800000000002</v>
      </c>
      <c r="J29">
        <f>IF(ISBLANK(Nat_Rate!E29),"",Nat_Rate!E29)</f>
        <v>1.870411</v>
      </c>
      <c r="K29">
        <f>IF(ISBLANK(Nat_Rate!F29),"",Nat_Rate!F29)</f>
        <v>2.3971149999999999</v>
      </c>
    </row>
    <row r="30" spans="1:11" x14ac:dyDescent="0.25">
      <c r="A30" t="str">
        <f>IF(ISBLANK(Nat_Rate!A30),"",Nat_Rate!A30)</f>
        <v>1994q1</v>
      </c>
      <c r="B30" s="13">
        <f t="shared" si="0"/>
        <v>34424</v>
      </c>
      <c r="C30">
        <f>IF(ISBLANK(Nat_Rate!B30),"",Nat_Rate!B30)</f>
        <v>1.8619270000000001</v>
      </c>
      <c r="D30">
        <f>IF(ISBLANK(Nat_Rate!C30),"",Nat_Rate!C30)</f>
        <v>0.83254300000000003</v>
      </c>
      <c r="E30">
        <f t="shared" si="1"/>
        <v>0.36135399999999995</v>
      </c>
      <c r="F30">
        <f t="shared" si="2"/>
        <v>1.396444</v>
      </c>
      <c r="G30">
        <f t="shared" si="2"/>
        <v>0.39977099999999988</v>
      </c>
      <c r="H30" t="str">
        <f>IF(ISNUMBER(Nat_Rate!G30),Nat_Rate!G30,"")</f>
        <v/>
      </c>
      <c r="I30">
        <f>IF(ISBLANK(Nat_Rate!D30),"",Nat_Rate!D30)</f>
        <v>1.193897</v>
      </c>
      <c r="J30">
        <f>IF(ISBLANK(Nat_Rate!E30),"",Nat_Rate!E30)</f>
        <v>2.590341</v>
      </c>
      <c r="K30">
        <f>IF(ISBLANK(Nat_Rate!F30),"",Nat_Rate!F30)</f>
        <v>2.9901119999999999</v>
      </c>
    </row>
    <row r="31" spans="1:11" x14ac:dyDescent="0.25">
      <c r="A31" t="str">
        <f>IF(ISBLANK(Nat_Rate!A31),"",Nat_Rate!A31)</f>
        <v>1994q2</v>
      </c>
      <c r="B31" s="13">
        <f t="shared" si="0"/>
        <v>34515</v>
      </c>
      <c r="C31">
        <f>IF(ISBLANK(Nat_Rate!B31),"",Nat_Rate!B31)</f>
        <v>4.0177259999999997</v>
      </c>
      <c r="D31">
        <f>IF(ISBLANK(Nat_Rate!C31),"",Nat_Rate!C31)</f>
        <v>2.88992</v>
      </c>
      <c r="E31">
        <f t="shared" si="1"/>
        <v>0.40115800000000013</v>
      </c>
      <c r="F31">
        <f t="shared" si="2"/>
        <v>1.4743720000000002</v>
      </c>
      <c r="G31">
        <f t="shared" si="2"/>
        <v>0.44928999999999952</v>
      </c>
      <c r="H31" t="str">
        <f>IF(ISNUMBER(Nat_Rate!G31),Nat_Rate!G31,"")</f>
        <v/>
      </c>
      <c r="I31">
        <f>IF(ISBLANK(Nat_Rate!D31),"",Nat_Rate!D31)</f>
        <v>3.2910780000000002</v>
      </c>
      <c r="J31">
        <f>IF(ISBLANK(Nat_Rate!E31),"",Nat_Rate!E31)</f>
        <v>4.7654500000000004</v>
      </c>
      <c r="K31">
        <f>IF(ISBLANK(Nat_Rate!F31),"",Nat_Rate!F31)</f>
        <v>5.2147399999999999</v>
      </c>
    </row>
    <row r="32" spans="1:11" x14ac:dyDescent="0.25">
      <c r="A32" t="str">
        <f>IF(ISBLANK(Nat_Rate!A32),"",Nat_Rate!A32)</f>
        <v>1994q3</v>
      </c>
      <c r="B32" s="13">
        <f t="shared" si="0"/>
        <v>34607</v>
      </c>
      <c r="C32">
        <f>IF(ISBLANK(Nat_Rate!B32),"",Nat_Rate!B32)</f>
        <v>4.1357379999999999</v>
      </c>
      <c r="D32">
        <f>IF(ISBLANK(Nat_Rate!C32),"",Nat_Rate!C32)</f>
        <v>3.0382479999999998</v>
      </c>
      <c r="E32">
        <f t="shared" si="1"/>
        <v>0.40575500000000009</v>
      </c>
      <c r="F32">
        <f t="shared" si="2"/>
        <v>1.4111579999999999</v>
      </c>
      <c r="G32">
        <f t="shared" si="2"/>
        <v>0.43516400000000033</v>
      </c>
      <c r="H32" t="str">
        <f>IF(ISNUMBER(Nat_Rate!G32),Nat_Rate!G32,"")</f>
        <v/>
      </c>
      <c r="I32">
        <f>IF(ISBLANK(Nat_Rate!D32),"",Nat_Rate!D32)</f>
        <v>3.4440029999999999</v>
      </c>
      <c r="J32">
        <f>IF(ISBLANK(Nat_Rate!E32),"",Nat_Rate!E32)</f>
        <v>4.8551609999999998</v>
      </c>
      <c r="K32">
        <f>IF(ISBLANK(Nat_Rate!F32),"",Nat_Rate!F32)</f>
        <v>5.2903250000000002</v>
      </c>
    </row>
    <row r="33" spans="1:11" x14ac:dyDescent="0.25">
      <c r="A33" t="str">
        <f>IF(ISBLANK(Nat_Rate!A33),"",Nat_Rate!A33)</f>
        <v>1994q4</v>
      </c>
      <c r="B33" s="13">
        <f t="shared" si="0"/>
        <v>34699</v>
      </c>
      <c r="C33">
        <f>IF(ISBLANK(Nat_Rate!B33),"",Nat_Rate!B33)</f>
        <v>5.556133</v>
      </c>
      <c r="D33">
        <f>IF(ISBLANK(Nat_Rate!C33),"",Nat_Rate!C33)</f>
        <v>4.5082639999999996</v>
      </c>
      <c r="E33">
        <f t="shared" si="1"/>
        <v>0.36278600000000072</v>
      </c>
      <c r="F33">
        <f t="shared" si="2"/>
        <v>1.5208309999999994</v>
      </c>
      <c r="G33">
        <f t="shared" si="2"/>
        <v>0.49886199999999992</v>
      </c>
      <c r="H33" t="str">
        <f>IF(ISNUMBER(Nat_Rate!G33),Nat_Rate!G33,"")</f>
        <v/>
      </c>
      <c r="I33">
        <f>IF(ISBLANK(Nat_Rate!D33),"",Nat_Rate!D33)</f>
        <v>4.8710500000000003</v>
      </c>
      <c r="J33">
        <f>IF(ISBLANK(Nat_Rate!E33),"",Nat_Rate!E33)</f>
        <v>6.3918809999999997</v>
      </c>
      <c r="K33">
        <f>IF(ISBLANK(Nat_Rate!F33),"",Nat_Rate!F33)</f>
        <v>6.8907429999999996</v>
      </c>
    </row>
    <row r="34" spans="1:11" x14ac:dyDescent="0.25">
      <c r="A34" t="str">
        <f>IF(ISBLANK(Nat_Rate!A34),"",Nat_Rate!A34)</f>
        <v>1995q1</v>
      </c>
      <c r="B34" s="13">
        <f t="shared" si="0"/>
        <v>34789</v>
      </c>
      <c r="C34">
        <f>IF(ISBLANK(Nat_Rate!B34),"",Nat_Rate!B34)</f>
        <v>5.0670659999999996</v>
      </c>
      <c r="D34">
        <f>IF(ISBLANK(Nat_Rate!C34),"",Nat_Rate!C34)</f>
        <v>4.043088</v>
      </c>
      <c r="E34">
        <f t="shared" si="1"/>
        <v>0.35165399999999991</v>
      </c>
      <c r="F34">
        <f t="shared" si="2"/>
        <v>1.4264270000000003</v>
      </c>
      <c r="G34">
        <f t="shared" si="2"/>
        <v>0.48085399999999989</v>
      </c>
      <c r="H34" t="str">
        <f>IF(ISNUMBER(Nat_Rate!G34),Nat_Rate!G34,"")</f>
        <v/>
      </c>
      <c r="I34">
        <f>IF(ISBLANK(Nat_Rate!D34),"",Nat_Rate!D34)</f>
        <v>4.3947419999999999</v>
      </c>
      <c r="J34">
        <f>IF(ISBLANK(Nat_Rate!E34),"",Nat_Rate!E34)</f>
        <v>5.8211690000000003</v>
      </c>
      <c r="K34">
        <f>IF(ISBLANK(Nat_Rate!F34),"",Nat_Rate!F34)</f>
        <v>6.3020230000000002</v>
      </c>
    </row>
    <row r="35" spans="1:11" x14ac:dyDescent="0.25">
      <c r="A35" t="str">
        <f>IF(ISBLANK(Nat_Rate!A35),"",Nat_Rate!A35)</f>
        <v>1995q2</v>
      </c>
      <c r="B35" s="13">
        <f t="shared" si="0"/>
        <v>34880</v>
      </c>
      <c r="C35">
        <f>IF(ISBLANK(Nat_Rate!B35),"",Nat_Rate!B35)</f>
        <v>4.2819799999999999</v>
      </c>
      <c r="D35">
        <f>IF(ISBLANK(Nat_Rate!C35),"",Nat_Rate!C35)</f>
        <v>3.1197859999999999</v>
      </c>
      <c r="E35">
        <f t="shared" si="1"/>
        <v>0.41647299999999987</v>
      </c>
      <c r="F35">
        <f t="shared" si="2"/>
        <v>1.4338489999999999</v>
      </c>
      <c r="G35">
        <f t="shared" si="2"/>
        <v>0.46795400000000065</v>
      </c>
      <c r="H35" t="str">
        <f>IF(ISNUMBER(Nat_Rate!G35),Nat_Rate!G35,"")</f>
        <v/>
      </c>
      <c r="I35">
        <f>IF(ISBLANK(Nat_Rate!D35),"",Nat_Rate!D35)</f>
        <v>3.5362589999999998</v>
      </c>
      <c r="J35">
        <f>IF(ISBLANK(Nat_Rate!E35),"",Nat_Rate!E35)</f>
        <v>4.9701079999999997</v>
      </c>
      <c r="K35">
        <f>IF(ISBLANK(Nat_Rate!F35),"",Nat_Rate!F35)</f>
        <v>5.4380620000000004</v>
      </c>
    </row>
    <row r="36" spans="1:11" x14ac:dyDescent="0.25">
      <c r="A36" t="str">
        <f>IF(ISBLANK(Nat_Rate!A36),"",Nat_Rate!A36)</f>
        <v>1995q3</v>
      </c>
      <c r="B36" s="13">
        <f t="shared" si="0"/>
        <v>34972</v>
      </c>
      <c r="C36">
        <f>IF(ISBLANK(Nat_Rate!B36),"",Nat_Rate!B36)</f>
        <v>3.86253</v>
      </c>
      <c r="D36">
        <f>IF(ISBLANK(Nat_Rate!C36),"",Nat_Rate!C36)</f>
        <v>2.8177810000000001</v>
      </c>
      <c r="E36">
        <f t="shared" si="1"/>
        <v>0.39995799999999981</v>
      </c>
      <c r="F36">
        <f t="shared" si="2"/>
        <v>1.3275540000000001</v>
      </c>
      <c r="G36">
        <f t="shared" si="2"/>
        <v>0.44900300000000026</v>
      </c>
      <c r="H36" t="str">
        <f>IF(ISNUMBER(Nat_Rate!G36),Nat_Rate!G36,"")</f>
        <v/>
      </c>
      <c r="I36">
        <f>IF(ISBLANK(Nat_Rate!D36),"",Nat_Rate!D36)</f>
        <v>3.2177389999999999</v>
      </c>
      <c r="J36">
        <f>IF(ISBLANK(Nat_Rate!E36),"",Nat_Rate!E36)</f>
        <v>4.545293</v>
      </c>
      <c r="K36">
        <f>IF(ISBLANK(Nat_Rate!F36),"",Nat_Rate!F36)</f>
        <v>4.9942960000000003</v>
      </c>
    </row>
    <row r="37" spans="1:11" x14ac:dyDescent="0.25">
      <c r="A37" t="str">
        <f>IF(ISBLANK(Nat_Rate!A37),"",Nat_Rate!A37)</f>
        <v>1995q4</v>
      </c>
      <c r="B37" s="13">
        <f t="shared" si="0"/>
        <v>35064</v>
      </c>
      <c r="C37">
        <f>IF(ISBLANK(Nat_Rate!B37),"",Nat_Rate!B37)</f>
        <v>3.349904</v>
      </c>
      <c r="D37">
        <f>IF(ISBLANK(Nat_Rate!C37),"",Nat_Rate!C37)</f>
        <v>2.1618819999999999</v>
      </c>
      <c r="E37">
        <f t="shared" si="1"/>
        <v>0.43815700000000035</v>
      </c>
      <c r="F37">
        <f t="shared" si="2"/>
        <v>1.4331520000000002</v>
      </c>
      <c r="G37">
        <f t="shared" si="2"/>
        <v>0.44508799999999926</v>
      </c>
      <c r="H37" t="str">
        <f>IF(ISNUMBER(Nat_Rate!G37),Nat_Rate!G37,"")</f>
        <v/>
      </c>
      <c r="I37">
        <f>IF(ISBLANK(Nat_Rate!D37),"",Nat_Rate!D37)</f>
        <v>2.6000390000000002</v>
      </c>
      <c r="J37">
        <f>IF(ISBLANK(Nat_Rate!E37),"",Nat_Rate!E37)</f>
        <v>4.0331910000000004</v>
      </c>
      <c r="K37">
        <f>IF(ISBLANK(Nat_Rate!F37),"",Nat_Rate!F37)</f>
        <v>4.4782789999999997</v>
      </c>
    </row>
    <row r="38" spans="1:11" x14ac:dyDescent="0.25">
      <c r="A38" t="str">
        <f>IF(ISBLANK(Nat_Rate!A38),"",Nat_Rate!A38)</f>
        <v>1996q1</v>
      </c>
      <c r="B38" s="13">
        <f t="shared" si="0"/>
        <v>35155</v>
      </c>
      <c r="C38">
        <f>IF(ISBLANK(Nat_Rate!B38),"",Nat_Rate!B38)</f>
        <v>2.5021650000000002</v>
      </c>
      <c r="D38">
        <f>IF(ISBLANK(Nat_Rate!C38),"",Nat_Rate!C38)</f>
        <v>1.2378610000000001</v>
      </c>
      <c r="E38">
        <f t="shared" si="1"/>
        <v>0.53966799999999981</v>
      </c>
      <c r="F38">
        <f t="shared" si="2"/>
        <v>1.421316</v>
      </c>
      <c r="G38">
        <f t="shared" si="2"/>
        <v>0.38892799999999994</v>
      </c>
      <c r="H38" t="str">
        <f>IF(ISNUMBER(Nat_Rate!G38),Nat_Rate!G38,"")</f>
        <v/>
      </c>
      <c r="I38">
        <f>IF(ISBLANK(Nat_Rate!D38),"",Nat_Rate!D38)</f>
        <v>1.7775289999999999</v>
      </c>
      <c r="J38">
        <f>IF(ISBLANK(Nat_Rate!E38),"",Nat_Rate!E38)</f>
        <v>3.1988449999999999</v>
      </c>
      <c r="K38">
        <f>IF(ISBLANK(Nat_Rate!F38),"",Nat_Rate!F38)</f>
        <v>3.5877729999999999</v>
      </c>
    </row>
    <row r="39" spans="1:11" x14ac:dyDescent="0.25">
      <c r="A39" t="str">
        <f>IF(ISBLANK(Nat_Rate!A39),"",Nat_Rate!A39)</f>
        <v>1996q2</v>
      </c>
      <c r="B39" s="13">
        <f t="shared" si="0"/>
        <v>35246</v>
      </c>
      <c r="C39">
        <f>IF(ISBLANK(Nat_Rate!B39),"",Nat_Rate!B39)</f>
        <v>3.8964789999999998</v>
      </c>
      <c r="D39">
        <f>IF(ISBLANK(Nat_Rate!C39),"",Nat_Rate!C39)</f>
        <v>2.8797980000000001</v>
      </c>
      <c r="E39">
        <f t="shared" si="1"/>
        <v>0.36390399999999978</v>
      </c>
      <c r="F39">
        <f t="shared" si="2"/>
        <v>1.3680349999999999</v>
      </c>
      <c r="G39">
        <f t="shared" si="2"/>
        <v>0.48659199999999991</v>
      </c>
      <c r="H39" t="str">
        <f>IF(ISNUMBER(Nat_Rate!G39),Nat_Rate!G39,"")</f>
        <v/>
      </c>
      <c r="I39">
        <f>IF(ISBLANK(Nat_Rate!D39),"",Nat_Rate!D39)</f>
        <v>3.2437019999999999</v>
      </c>
      <c r="J39">
        <f>IF(ISBLANK(Nat_Rate!E39),"",Nat_Rate!E39)</f>
        <v>4.6117369999999998</v>
      </c>
      <c r="K39">
        <f>IF(ISBLANK(Nat_Rate!F39),"",Nat_Rate!F39)</f>
        <v>5.0983289999999997</v>
      </c>
    </row>
    <row r="40" spans="1:11" x14ac:dyDescent="0.25">
      <c r="A40" t="str">
        <f>IF(ISBLANK(Nat_Rate!A40),"",Nat_Rate!A40)</f>
        <v>1996q3</v>
      </c>
      <c r="B40" s="13">
        <f t="shared" si="0"/>
        <v>35338</v>
      </c>
      <c r="C40">
        <f>IF(ISBLANK(Nat_Rate!B40),"",Nat_Rate!B40)</f>
        <v>3.5136470000000002</v>
      </c>
      <c r="D40">
        <f>IF(ISBLANK(Nat_Rate!C40),"",Nat_Rate!C40)</f>
        <v>2.4029039999999999</v>
      </c>
      <c r="E40">
        <f t="shared" si="1"/>
        <v>0.47754300000000027</v>
      </c>
      <c r="F40">
        <f t="shared" si="2"/>
        <v>1.2957789999999996</v>
      </c>
      <c r="G40">
        <f t="shared" si="2"/>
        <v>0.42603800000000014</v>
      </c>
      <c r="H40" t="str">
        <f>IF(ISNUMBER(Nat_Rate!G40),Nat_Rate!G40,"")</f>
        <v/>
      </c>
      <c r="I40">
        <f>IF(ISBLANK(Nat_Rate!D40),"",Nat_Rate!D40)</f>
        <v>2.8804470000000002</v>
      </c>
      <c r="J40">
        <f>IF(ISBLANK(Nat_Rate!E40),"",Nat_Rate!E40)</f>
        <v>4.1762259999999998</v>
      </c>
      <c r="K40">
        <f>IF(ISBLANK(Nat_Rate!F40),"",Nat_Rate!F40)</f>
        <v>4.6022639999999999</v>
      </c>
    </row>
    <row r="41" spans="1:11" x14ac:dyDescent="0.25">
      <c r="A41" t="str">
        <f>IF(ISBLANK(Nat_Rate!A41),"",Nat_Rate!A41)</f>
        <v>1996q4</v>
      </c>
      <c r="B41" s="13">
        <f t="shared" si="0"/>
        <v>35430</v>
      </c>
      <c r="C41">
        <f>IF(ISBLANK(Nat_Rate!B41),"",Nat_Rate!B41)</f>
        <v>3.6002839999999998</v>
      </c>
      <c r="D41">
        <f>IF(ISBLANK(Nat_Rate!C41),"",Nat_Rate!C41)</f>
        <v>2.4877470000000002</v>
      </c>
      <c r="E41">
        <f t="shared" si="1"/>
        <v>0.41959400000000002</v>
      </c>
      <c r="F41">
        <f t="shared" si="2"/>
        <v>1.3977739999999996</v>
      </c>
      <c r="G41">
        <f t="shared" si="2"/>
        <v>0.39787399999999984</v>
      </c>
      <c r="H41" t="str">
        <f>IF(ISNUMBER(Nat_Rate!G41),Nat_Rate!G41,"")</f>
        <v/>
      </c>
      <c r="I41">
        <f>IF(ISBLANK(Nat_Rate!D41),"",Nat_Rate!D41)</f>
        <v>2.9073410000000002</v>
      </c>
      <c r="J41">
        <f>IF(ISBLANK(Nat_Rate!E41),"",Nat_Rate!E41)</f>
        <v>4.3051149999999998</v>
      </c>
      <c r="K41">
        <f>IF(ISBLANK(Nat_Rate!F41),"",Nat_Rate!F41)</f>
        <v>4.7029889999999996</v>
      </c>
    </row>
    <row r="42" spans="1:11" x14ac:dyDescent="0.25">
      <c r="A42" t="str">
        <f>IF(ISBLANK(Nat_Rate!A42),"",Nat_Rate!A42)</f>
        <v>1997q1</v>
      </c>
      <c r="B42" s="13">
        <f t="shared" si="0"/>
        <v>35520</v>
      </c>
      <c r="C42">
        <f>IF(ISBLANK(Nat_Rate!B42),"",Nat_Rate!B42)</f>
        <v>3.3503769999999999</v>
      </c>
      <c r="D42">
        <f>IF(ISBLANK(Nat_Rate!C42),"",Nat_Rate!C42)</f>
        <v>2.2955199999999998</v>
      </c>
      <c r="E42">
        <f t="shared" si="1"/>
        <v>0.38936100000000007</v>
      </c>
      <c r="F42">
        <f t="shared" si="2"/>
        <v>1.328055</v>
      </c>
      <c r="G42">
        <f t="shared" si="2"/>
        <v>0.438828</v>
      </c>
      <c r="H42" t="str">
        <f>IF(ISNUMBER(Nat_Rate!G42),Nat_Rate!G42,"")</f>
        <v/>
      </c>
      <c r="I42">
        <f>IF(ISBLANK(Nat_Rate!D42),"",Nat_Rate!D42)</f>
        <v>2.6848809999999999</v>
      </c>
      <c r="J42">
        <f>IF(ISBLANK(Nat_Rate!E42),"",Nat_Rate!E42)</f>
        <v>4.0129359999999998</v>
      </c>
      <c r="K42">
        <f>IF(ISBLANK(Nat_Rate!F42),"",Nat_Rate!F42)</f>
        <v>4.4517639999999998</v>
      </c>
    </row>
    <row r="43" spans="1:11" x14ac:dyDescent="0.25">
      <c r="A43" t="str">
        <f>IF(ISBLANK(Nat_Rate!A43),"",Nat_Rate!A43)</f>
        <v>1997q2</v>
      </c>
      <c r="B43" s="13">
        <f t="shared" si="0"/>
        <v>35611</v>
      </c>
      <c r="C43">
        <f>IF(ISBLANK(Nat_Rate!B43),"",Nat_Rate!B43)</f>
        <v>4.6379640000000002</v>
      </c>
      <c r="D43">
        <f>IF(ISBLANK(Nat_Rate!C43),"",Nat_Rate!C43)</f>
        <v>3.5604830000000001</v>
      </c>
      <c r="E43">
        <f t="shared" si="1"/>
        <v>0.37102999999999975</v>
      </c>
      <c r="F43">
        <f t="shared" si="2"/>
        <v>1.43072</v>
      </c>
      <c r="G43">
        <f t="shared" si="2"/>
        <v>0.36420200000000058</v>
      </c>
      <c r="H43" t="str">
        <f>IF(ISNUMBER(Nat_Rate!G43),Nat_Rate!G43,"")</f>
        <v/>
      </c>
      <c r="I43">
        <f>IF(ISBLANK(Nat_Rate!D43),"",Nat_Rate!D43)</f>
        <v>3.9315129999999998</v>
      </c>
      <c r="J43">
        <f>IF(ISBLANK(Nat_Rate!E43),"",Nat_Rate!E43)</f>
        <v>5.3622329999999998</v>
      </c>
      <c r="K43">
        <f>IF(ISBLANK(Nat_Rate!F43),"",Nat_Rate!F43)</f>
        <v>5.7264350000000004</v>
      </c>
    </row>
    <row r="44" spans="1:11" x14ac:dyDescent="0.25">
      <c r="A44" t="str">
        <f>IF(ISBLANK(Nat_Rate!A44),"",Nat_Rate!A44)</f>
        <v>1997q3</v>
      </c>
      <c r="B44" s="13">
        <f t="shared" si="0"/>
        <v>35703</v>
      </c>
      <c r="C44">
        <f>IF(ISBLANK(Nat_Rate!B44),"",Nat_Rate!B44)</f>
        <v>4.6599930000000001</v>
      </c>
      <c r="D44">
        <f>IF(ISBLANK(Nat_Rate!C44),"",Nat_Rate!C44)</f>
        <v>3.6422490000000001</v>
      </c>
      <c r="E44">
        <f t="shared" si="1"/>
        <v>0.31508799999999981</v>
      </c>
      <c r="F44">
        <f t="shared" si="2"/>
        <v>1.4256470000000006</v>
      </c>
      <c r="G44">
        <f t="shared" si="2"/>
        <v>0.48463099999999937</v>
      </c>
      <c r="H44" t="str">
        <f>IF(ISNUMBER(Nat_Rate!G44),Nat_Rate!G44,"")</f>
        <v/>
      </c>
      <c r="I44">
        <f>IF(ISBLANK(Nat_Rate!D44),"",Nat_Rate!D44)</f>
        <v>3.9573369999999999</v>
      </c>
      <c r="J44">
        <f>IF(ISBLANK(Nat_Rate!E44),"",Nat_Rate!E44)</f>
        <v>5.3829840000000004</v>
      </c>
      <c r="K44">
        <f>IF(ISBLANK(Nat_Rate!F44),"",Nat_Rate!F44)</f>
        <v>5.8676149999999998</v>
      </c>
    </row>
    <row r="45" spans="1:11" x14ac:dyDescent="0.25">
      <c r="A45" t="str">
        <f>IF(ISBLANK(Nat_Rate!A45),"",Nat_Rate!A45)</f>
        <v>1997q4</v>
      </c>
      <c r="B45" s="13">
        <f t="shared" si="0"/>
        <v>35795</v>
      </c>
      <c r="C45">
        <f>IF(ISBLANK(Nat_Rate!B45),"",Nat_Rate!B45)</f>
        <v>4.0032730000000001</v>
      </c>
      <c r="D45">
        <f>IF(ISBLANK(Nat_Rate!C45),"",Nat_Rate!C45)</f>
        <v>2.8960249999999998</v>
      </c>
      <c r="E45">
        <f t="shared" si="1"/>
        <v>0.38647800000000032</v>
      </c>
      <c r="F45">
        <f t="shared" si="2"/>
        <v>1.3881499999999996</v>
      </c>
      <c r="G45">
        <f t="shared" si="2"/>
        <v>0.36093600000000059</v>
      </c>
      <c r="H45" t="str">
        <f>IF(ISNUMBER(Nat_Rate!G45),Nat_Rate!G45,"")</f>
        <v/>
      </c>
      <c r="I45">
        <f>IF(ISBLANK(Nat_Rate!D45),"",Nat_Rate!D45)</f>
        <v>3.2825030000000002</v>
      </c>
      <c r="J45">
        <f>IF(ISBLANK(Nat_Rate!E45),"",Nat_Rate!E45)</f>
        <v>4.6706529999999997</v>
      </c>
      <c r="K45">
        <f>IF(ISBLANK(Nat_Rate!F45),"",Nat_Rate!F45)</f>
        <v>5.0315890000000003</v>
      </c>
    </row>
    <row r="46" spans="1:11" x14ac:dyDescent="0.25">
      <c r="A46" t="str">
        <f>IF(ISBLANK(Nat_Rate!A46),"",Nat_Rate!A46)</f>
        <v>1998q1</v>
      </c>
      <c r="B46" s="13">
        <f t="shared" si="0"/>
        <v>35885</v>
      </c>
      <c r="C46">
        <f>IF(ISBLANK(Nat_Rate!B46),"",Nat_Rate!B46)</f>
        <v>4.2079519999999997</v>
      </c>
      <c r="D46">
        <f>IF(ISBLANK(Nat_Rate!C46),"",Nat_Rate!C46)</f>
        <v>3.1263589999999999</v>
      </c>
      <c r="E46">
        <f t="shared" si="1"/>
        <v>0.41443699999999994</v>
      </c>
      <c r="F46">
        <f t="shared" si="2"/>
        <v>1.3238449999999999</v>
      </c>
      <c r="G46">
        <f t="shared" si="2"/>
        <v>0.39972800000000053</v>
      </c>
      <c r="H46" t="str">
        <f>IF(ISNUMBER(Nat_Rate!G46),Nat_Rate!G46,"")</f>
        <v/>
      </c>
      <c r="I46">
        <f>IF(ISBLANK(Nat_Rate!D46),"",Nat_Rate!D46)</f>
        <v>3.5407959999999998</v>
      </c>
      <c r="J46">
        <f>IF(ISBLANK(Nat_Rate!E46),"",Nat_Rate!E46)</f>
        <v>4.8646409999999998</v>
      </c>
      <c r="K46">
        <f>IF(ISBLANK(Nat_Rate!F46),"",Nat_Rate!F46)</f>
        <v>5.2643690000000003</v>
      </c>
    </row>
    <row r="47" spans="1:11" x14ac:dyDescent="0.25">
      <c r="A47" t="str">
        <f>IF(ISBLANK(Nat_Rate!A47),"",Nat_Rate!A47)</f>
        <v>1998q2</v>
      </c>
      <c r="B47" s="13">
        <f t="shared" si="0"/>
        <v>35976</v>
      </c>
      <c r="C47">
        <f>IF(ISBLANK(Nat_Rate!B47),"",Nat_Rate!B47)</f>
        <v>4.0470709999999999</v>
      </c>
      <c r="D47">
        <f>IF(ISBLANK(Nat_Rate!C47),"",Nat_Rate!C47)</f>
        <v>2.9896829999999999</v>
      </c>
      <c r="E47">
        <f t="shared" si="1"/>
        <v>0.38130700000000006</v>
      </c>
      <c r="F47">
        <f t="shared" si="2"/>
        <v>1.375947</v>
      </c>
      <c r="G47">
        <f t="shared" si="2"/>
        <v>0.45806799999999992</v>
      </c>
      <c r="H47" t="str">
        <f>IF(ISNUMBER(Nat_Rate!G47),Nat_Rate!G47,"")</f>
        <v/>
      </c>
      <c r="I47">
        <f>IF(ISBLANK(Nat_Rate!D47),"",Nat_Rate!D47)</f>
        <v>3.3709899999999999</v>
      </c>
      <c r="J47">
        <f>IF(ISBLANK(Nat_Rate!E47),"",Nat_Rate!E47)</f>
        <v>4.746937</v>
      </c>
      <c r="K47">
        <f>IF(ISBLANK(Nat_Rate!F47),"",Nat_Rate!F47)</f>
        <v>5.2050049999999999</v>
      </c>
    </row>
    <row r="48" spans="1:11" x14ac:dyDescent="0.25">
      <c r="A48" t="str">
        <f>IF(ISBLANK(Nat_Rate!A48),"",Nat_Rate!A48)</f>
        <v>1998q3</v>
      </c>
      <c r="B48" s="13">
        <f t="shared" si="0"/>
        <v>36068</v>
      </c>
      <c r="C48">
        <f>IF(ISBLANK(Nat_Rate!B48),"",Nat_Rate!B48)</f>
        <v>4.1205769999999999</v>
      </c>
      <c r="D48">
        <f>IF(ISBLANK(Nat_Rate!C48),"",Nat_Rate!C48)</f>
        <v>3.1054930000000001</v>
      </c>
      <c r="E48">
        <f t="shared" si="1"/>
        <v>0.36995299999999975</v>
      </c>
      <c r="F48">
        <f t="shared" si="2"/>
        <v>1.3464489999999998</v>
      </c>
      <c r="G48">
        <f t="shared" si="2"/>
        <v>0.44020300000000034</v>
      </c>
      <c r="H48" t="str">
        <f>IF(ISNUMBER(Nat_Rate!G48),Nat_Rate!G48,"")</f>
        <v/>
      </c>
      <c r="I48">
        <f>IF(ISBLANK(Nat_Rate!D48),"",Nat_Rate!D48)</f>
        <v>3.4754459999999998</v>
      </c>
      <c r="J48">
        <f>IF(ISBLANK(Nat_Rate!E48),"",Nat_Rate!E48)</f>
        <v>4.8218949999999996</v>
      </c>
      <c r="K48">
        <f>IF(ISBLANK(Nat_Rate!F48),"",Nat_Rate!F48)</f>
        <v>5.2620979999999999</v>
      </c>
    </row>
    <row r="49" spans="1:11" x14ac:dyDescent="0.25">
      <c r="A49" t="str">
        <f>IF(ISBLANK(Nat_Rate!A49),"",Nat_Rate!A49)</f>
        <v>1998q4</v>
      </c>
      <c r="B49" s="13">
        <f t="shared" si="0"/>
        <v>36160</v>
      </c>
      <c r="C49">
        <f>IF(ISBLANK(Nat_Rate!B49),"",Nat_Rate!B49)</f>
        <v>3.5288430000000002</v>
      </c>
      <c r="D49">
        <f>IF(ISBLANK(Nat_Rate!C49),"",Nat_Rate!C49)</f>
        <v>2.309307</v>
      </c>
      <c r="E49">
        <f t="shared" si="1"/>
        <v>0.4665490000000001</v>
      </c>
      <c r="F49">
        <f t="shared" si="2"/>
        <v>1.6135539999999997</v>
      </c>
      <c r="G49">
        <f t="shared" si="2"/>
        <v>0.44366600000000034</v>
      </c>
      <c r="H49" t="str">
        <f>IF(ISNUMBER(Nat_Rate!G49),Nat_Rate!G49,"")</f>
        <v/>
      </c>
      <c r="I49">
        <f>IF(ISBLANK(Nat_Rate!D49),"",Nat_Rate!D49)</f>
        <v>2.7758560000000001</v>
      </c>
      <c r="J49">
        <f>IF(ISBLANK(Nat_Rate!E49),"",Nat_Rate!E49)</f>
        <v>4.3894099999999998</v>
      </c>
      <c r="K49">
        <f>IF(ISBLANK(Nat_Rate!F49),"",Nat_Rate!F49)</f>
        <v>4.8330760000000001</v>
      </c>
    </row>
    <row r="50" spans="1:11" x14ac:dyDescent="0.25">
      <c r="A50" t="str">
        <f>IF(ISBLANK(Nat_Rate!A50),"",Nat_Rate!A50)</f>
        <v>1999q1</v>
      </c>
      <c r="B50" s="13">
        <f t="shared" si="0"/>
        <v>36250</v>
      </c>
      <c r="C50">
        <f>IF(ISBLANK(Nat_Rate!B50),"",Nat_Rate!B50)</f>
        <v>3.074837</v>
      </c>
      <c r="D50">
        <f>IF(ISBLANK(Nat_Rate!C50),"",Nat_Rate!C50)</f>
        <v>2.0020739999999999</v>
      </c>
      <c r="E50">
        <f t="shared" si="1"/>
        <v>0.39017500000000016</v>
      </c>
      <c r="F50">
        <f t="shared" si="2"/>
        <v>1.3804650000000001</v>
      </c>
      <c r="G50">
        <f t="shared" si="2"/>
        <v>0.39646399999999948</v>
      </c>
      <c r="H50" t="str">
        <f>IF(ISNUMBER(Nat_Rate!G50),Nat_Rate!G50,"")</f>
        <v/>
      </c>
      <c r="I50">
        <f>IF(ISBLANK(Nat_Rate!D50),"",Nat_Rate!D50)</f>
        <v>2.3922490000000001</v>
      </c>
      <c r="J50">
        <f>IF(ISBLANK(Nat_Rate!E50),"",Nat_Rate!E50)</f>
        <v>3.7727140000000001</v>
      </c>
      <c r="K50">
        <f>IF(ISBLANK(Nat_Rate!F50),"",Nat_Rate!F50)</f>
        <v>4.1691779999999996</v>
      </c>
    </row>
    <row r="51" spans="1:11" x14ac:dyDescent="0.25">
      <c r="A51" t="str">
        <f>IF(ISBLANK(Nat_Rate!A51),"",Nat_Rate!A51)</f>
        <v>1999q2</v>
      </c>
      <c r="B51" s="13">
        <f t="shared" si="0"/>
        <v>36341</v>
      </c>
      <c r="C51">
        <f>IF(ISBLANK(Nat_Rate!B51),"",Nat_Rate!B51)</f>
        <v>3.414561</v>
      </c>
      <c r="D51">
        <f>IF(ISBLANK(Nat_Rate!C51),"",Nat_Rate!C51)</f>
        <v>2.392166</v>
      </c>
      <c r="E51">
        <f t="shared" si="1"/>
        <v>0.36286400000000008</v>
      </c>
      <c r="F51">
        <f t="shared" si="2"/>
        <v>1.3448749999999996</v>
      </c>
      <c r="G51">
        <f t="shared" si="2"/>
        <v>0.35787800000000036</v>
      </c>
      <c r="H51" t="str">
        <f>IF(ISNUMBER(Nat_Rate!G51),Nat_Rate!G51,"")</f>
        <v/>
      </c>
      <c r="I51">
        <f>IF(ISBLANK(Nat_Rate!D51),"",Nat_Rate!D51)</f>
        <v>2.7550300000000001</v>
      </c>
      <c r="J51">
        <f>IF(ISBLANK(Nat_Rate!E51),"",Nat_Rate!E51)</f>
        <v>4.0999049999999997</v>
      </c>
      <c r="K51">
        <f>IF(ISBLANK(Nat_Rate!F51),"",Nat_Rate!F51)</f>
        <v>4.4577830000000001</v>
      </c>
    </row>
    <row r="52" spans="1:11" x14ac:dyDescent="0.25">
      <c r="A52" t="str">
        <f>IF(ISBLANK(Nat_Rate!A52),"",Nat_Rate!A52)</f>
        <v>1999q3</v>
      </c>
      <c r="B52" s="13">
        <f t="shared" si="0"/>
        <v>36433</v>
      </c>
      <c r="C52">
        <f>IF(ISBLANK(Nat_Rate!B52),"",Nat_Rate!B52)</f>
        <v>4.727684</v>
      </c>
      <c r="D52">
        <f>IF(ISBLANK(Nat_Rate!C52),"",Nat_Rate!C52)</f>
        <v>3.6746050000000001</v>
      </c>
      <c r="E52">
        <f t="shared" si="1"/>
        <v>0.3688410000000002</v>
      </c>
      <c r="F52">
        <f t="shared" si="2"/>
        <v>1.373367</v>
      </c>
      <c r="G52">
        <f t="shared" si="2"/>
        <v>0.42979300000000009</v>
      </c>
      <c r="H52" t="str">
        <f>IF(ISNUMBER(Nat_Rate!G52),Nat_Rate!G52,"")</f>
        <v/>
      </c>
      <c r="I52">
        <f>IF(ISBLANK(Nat_Rate!D52),"",Nat_Rate!D52)</f>
        <v>4.0434460000000003</v>
      </c>
      <c r="J52">
        <f>IF(ISBLANK(Nat_Rate!E52),"",Nat_Rate!E52)</f>
        <v>5.4168130000000003</v>
      </c>
      <c r="K52">
        <f>IF(ISBLANK(Nat_Rate!F52),"",Nat_Rate!F52)</f>
        <v>5.8466060000000004</v>
      </c>
    </row>
    <row r="53" spans="1:11" x14ac:dyDescent="0.25">
      <c r="A53" t="str">
        <f>IF(ISBLANK(Nat_Rate!A53),"",Nat_Rate!A53)</f>
        <v>1999q4</v>
      </c>
      <c r="B53" s="13">
        <f t="shared" si="0"/>
        <v>36525</v>
      </c>
      <c r="C53">
        <f>IF(ISBLANK(Nat_Rate!B53),"",Nat_Rate!B53)</f>
        <v>5.8202670000000003</v>
      </c>
      <c r="D53">
        <f>IF(ISBLANK(Nat_Rate!C53),"",Nat_Rate!C53)</f>
        <v>4.6764580000000002</v>
      </c>
      <c r="E53">
        <f t="shared" si="1"/>
        <v>0.38122599999999984</v>
      </c>
      <c r="F53">
        <f t="shared" si="2"/>
        <v>1.5603869999999995</v>
      </c>
      <c r="G53">
        <f t="shared" si="2"/>
        <v>0.45027400000000029</v>
      </c>
      <c r="H53" t="str">
        <f>IF(ISNUMBER(Nat_Rate!G53),Nat_Rate!G53,"")</f>
        <v/>
      </c>
      <c r="I53">
        <f>IF(ISBLANK(Nat_Rate!D53),"",Nat_Rate!D53)</f>
        <v>5.0576840000000001</v>
      </c>
      <c r="J53">
        <f>IF(ISBLANK(Nat_Rate!E53),"",Nat_Rate!E53)</f>
        <v>6.6180709999999996</v>
      </c>
      <c r="K53">
        <f>IF(ISBLANK(Nat_Rate!F53),"",Nat_Rate!F53)</f>
        <v>7.0683449999999999</v>
      </c>
    </row>
    <row r="54" spans="1:11" x14ac:dyDescent="0.25">
      <c r="A54" t="str">
        <f>IF(ISBLANK(Nat_Rate!A54),"",Nat_Rate!A54)</f>
        <v>2000q1</v>
      </c>
      <c r="B54" s="13">
        <f t="shared" si="0"/>
        <v>36616</v>
      </c>
      <c r="C54">
        <f>IF(ISBLANK(Nat_Rate!B54),"",Nat_Rate!B54)</f>
        <v>4.6764939999999999</v>
      </c>
      <c r="D54">
        <f>IF(ISBLANK(Nat_Rate!C54),"",Nat_Rate!C54)</f>
        <v>3.6442130000000001</v>
      </c>
      <c r="E54">
        <f t="shared" si="1"/>
        <v>0.34645999999999999</v>
      </c>
      <c r="F54">
        <f t="shared" si="2"/>
        <v>1.373119</v>
      </c>
      <c r="G54">
        <f t="shared" si="2"/>
        <v>0.455654</v>
      </c>
      <c r="H54" t="str">
        <f>IF(ISNUMBER(Nat_Rate!G54),Nat_Rate!G54,"")</f>
        <v/>
      </c>
      <c r="I54">
        <f>IF(ISBLANK(Nat_Rate!D54),"",Nat_Rate!D54)</f>
        <v>3.9906730000000001</v>
      </c>
      <c r="J54">
        <f>IF(ISBLANK(Nat_Rate!E54),"",Nat_Rate!E54)</f>
        <v>5.3637920000000001</v>
      </c>
      <c r="K54">
        <f>IF(ISBLANK(Nat_Rate!F54),"",Nat_Rate!F54)</f>
        <v>5.8194460000000001</v>
      </c>
    </row>
    <row r="55" spans="1:11" x14ac:dyDescent="0.25">
      <c r="A55" t="str">
        <f>IF(ISBLANK(Nat_Rate!A55),"",Nat_Rate!A55)</f>
        <v>2000q2</v>
      </c>
      <c r="B55" s="13">
        <f t="shared" si="0"/>
        <v>36707</v>
      </c>
      <c r="C55">
        <f>IF(ISBLANK(Nat_Rate!B55),"",Nat_Rate!B55)</f>
        <v>7.4524790000000003</v>
      </c>
      <c r="D55">
        <f>IF(ISBLANK(Nat_Rate!C55),"",Nat_Rate!C55)</f>
        <v>6.2272420000000004</v>
      </c>
      <c r="E55">
        <f t="shared" si="1"/>
        <v>0.40057099999999934</v>
      </c>
      <c r="F55">
        <f t="shared" si="2"/>
        <v>1.6404530000000008</v>
      </c>
      <c r="G55">
        <f t="shared" si="2"/>
        <v>0.49490899999999982</v>
      </c>
      <c r="H55" t="str">
        <f>IF(ISNUMBER(Nat_Rate!G55),Nat_Rate!G55,"")</f>
        <v/>
      </c>
      <c r="I55">
        <f>IF(ISBLANK(Nat_Rate!D55),"",Nat_Rate!D55)</f>
        <v>6.6278129999999997</v>
      </c>
      <c r="J55">
        <f>IF(ISBLANK(Nat_Rate!E55),"",Nat_Rate!E55)</f>
        <v>8.2682660000000006</v>
      </c>
      <c r="K55">
        <f>IF(ISBLANK(Nat_Rate!F55),"",Nat_Rate!F55)</f>
        <v>8.7631750000000004</v>
      </c>
    </row>
    <row r="56" spans="1:11" x14ac:dyDescent="0.25">
      <c r="A56" t="str">
        <f>IF(ISBLANK(Nat_Rate!A56),"",Nat_Rate!A56)</f>
        <v>2000q3</v>
      </c>
      <c r="B56" s="13">
        <f t="shared" si="0"/>
        <v>36799</v>
      </c>
      <c r="C56">
        <f>IF(ISBLANK(Nat_Rate!B56),"",Nat_Rate!B56)</f>
        <v>5.0007739999999998</v>
      </c>
      <c r="D56">
        <f>IF(ISBLANK(Nat_Rate!C56),"",Nat_Rate!C56)</f>
        <v>3.7838769999999999</v>
      </c>
      <c r="E56">
        <f t="shared" si="1"/>
        <v>0.48340399999999972</v>
      </c>
      <c r="F56">
        <f t="shared" si="2"/>
        <v>1.429532</v>
      </c>
      <c r="G56">
        <f t="shared" si="2"/>
        <v>0.32900200000000002</v>
      </c>
      <c r="H56" t="str">
        <f>IF(ISNUMBER(Nat_Rate!G56),Nat_Rate!G56,"")</f>
        <v/>
      </c>
      <c r="I56">
        <f>IF(ISBLANK(Nat_Rate!D56),"",Nat_Rate!D56)</f>
        <v>4.2672809999999997</v>
      </c>
      <c r="J56">
        <f>IF(ISBLANK(Nat_Rate!E56),"",Nat_Rate!E56)</f>
        <v>5.6968129999999997</v>
      </c>
      <c r="K56">
        <f>IF(ISBLANK(Nat_Rate!F56),"",Nat_Rate!F56)</f>
        <v>6.0258149999999997</v>
      </c>
    </row>
    <row r="57" spans="1:11" x14ac:dyDescent="0.25">
      <c r="A57" t="str">
        <f>IF(ISBLANK(Nat_Rate!A57),"",Nat_Rate!A57)</f>
        <v>2000q4</v>
      </c>
      <c r="B57" s="13">
        <f t="shared" si="0"/>
        <v>36891</v>
      </c>
      <c r="C57">
        <f>IF(ISBLANK(Nat_Rate!B57),"",Nat_Rate!B57)</f>
        <v>4.2802920000000002</v>
      </c>
      <c r="D57">
        <f>IF(ISBLANK(Nat_Rate!C57),"",Nat_Rate!C57)</f>
        <v>3.1571889999999998</v>
      </c>
      <c r="E57">
        <f t="shared" si="1"/>
        <v>0.38844000000000012</v>
      </c>
      <c r="F57">
        <f t="shared" si="2"/>
        <v>1.385491</v>
      </c>
      <c r="G57">
        <f t="shared" si="2"/>
        <v>0.44724400000000042</v>
      </c>
      <c r="H57" t="str">
        <f>IF(ISNUMBER(Nat_Rate!G57),Nat_Rate!G57,"")</f>
        <v/>
      </c>
      <c r="I57">
        <f>IF(ISBLANK(Nat_Rate!D57),"",Nat_Rate!D57)</f>
        <v>3.5456289999999999</v>
      </c>
      <c r="J57">
        <f>IF(ISBLANK(Nat_Rate!E57),"",Nat_Rate!E57)</f>
        <v>4.9311199999999999</v>
      </c>
      <c r="K57">
        <f>IF(ISBLANK(Nat_Rate!F57),"",Nat_Rate!F57)</f>
        <v>5.3783640000000004</v>
      </c>
    </row>
    <row r="58" spans="1:11" x14ac:dyDescent="0.25">
      <c r="A58" t="str">
        <f>IF(ISBLANK(Nat_Rate!A58),"",Nat_Rate!A58)</f>
        <v>2001q1</v>
      </c>
      <c r="B58" s="13">
        <f t="shared" si="0"/>
        <v>36981</v>
      </c>
      <c r="C58">
        <f>IF(ISBLANK(Nat_Rate!B58),"",Nat_Rate!B58)</f>
        <v>0.77292000000000005</v>
      </c>
      <c r="D58">
        <f>IF(ISBLANK(Nat_Rate!C58),"",Nat_Rate!C58)</f>
        <v>-0.59070900000000004</v>
      </c>
      <c r="E58">
        <f t="shared" si="1"/>
        <v>0.48415700000000006</v>
      </c>
      <c r="F58">
        <f t="shared" si="2"/>
        <v>1.6653249999999999</v>
      </c>
      <c r="G58">
        <f t="shared" si="2"/>
        <v>0.35059799999999997</v>
      </c>
      <c r="H58" t="str">
        <f>IF(ISNUMBER(Nat_Rate!G58),Nat_Rate!G58,"")</f>
        <v/>
      </c>
      <c r="I58">
        <f>IF(ISBLANK(Nat_Rate!D58),"",Nat_Rate!D58)</f>
        <v>-0.10655199999999999</v>
      </c>
      <c r="J58">
        <f>IF(ISBLANK(Nat_Rate!E58),"",Nat_Rate!E58)</f>
        <v>1.558773</v>
      </c>
      <c r="K58">
        <f>IF(ISBLANK(Nat_Rate!F58),"",Nat_Rate!F58)</f>
        <v>1.9093709999999999</v>
      </c>
    </row>
    <row r="59" spans="1:11" x14ac:dyDescent="0.25">
      <c r="A59" t="str">
        <f>IF(ISBLANK(Nat_Rate!A59),"",Nat_Rate!A59)</f>
        <v>2001q2</v>
      </c>
      <c r="B59" s="13">
        <f t="shared" si="0"/>
        <v>37072</v>
      </c>
      <c r="C59">
        <f>IF(ISBLANK(Nat_Rate!B59),"",Nat_Rate!B59)</f>
        <v>-0.40275100000000003</v>
      </c>
      <c r="D59">
        <f>IF(ISBLANK(Nat_Rate!C59),"",Nat_Rate!C59)</f>
        <v>-1.8839159999999999</v>
      </c>
      <c r="E59">
        <f t="shared" si="1"/>
        <v>0.59640699999999991</v>
      </c>
      <c r="F59">
        <f t="shared" si="2"/>
        <v>1.6418200000000001</v>
      </c>
      <c r="G59">
        <f t="shared" si="2"/>
        <v>0.48324800000000007</v>
      </c>
      <c r="H59" t="str">
        <f>IF(ISNUMBER(Nat_Rate!G59),Nat_Rate!G59,"")</f>
        <v/>
      </c>
      <c r="I59">
        <f>IF(ISBLANK(Nat_Rate!D59),"",Nat_Rate!D59)</f>
        <v>-1.287509</v>
      </c>
      <c r="J59">
        <f>IF(ISBLANK(Nat_Rate!E59),"",Nat_Rate!E59)</f>
        <v>0.35431099999999999</v>
      </c>
      <c r="K59">
        <f>IF(ISBLANK(Nat_Rate!F59),"",Nat_Rate!F59)</f>
        <v>0.83755900000000005</v>
      </c>
    </row>
    <row r="60" spans="1:11" x14ac:dyDescent="0.25">
      <c r="A60" t="str">
        <f>IF(ISBLANK(Nat_Rate!A60),"",Nat_Rate!A60)</f>
        <v>2001q3</v>
      </c>
      <c r="B60" s="13">
        <f t="shared" si="0"/>
        <v>37164</v>
      </c>
      <c r="C60">
        <f>IF(ISBLANK(Nat_Rate!B60),"",Nat_Rate!B60)</f>
        <v>-2.2713399999999999</v>
      </c>
      <c r="D60">
        <f>IF(ISBLANK(Nat_Rate!C60),"",Nat_Rate!C60)</f>
        <v>-3.983498</v>
      </c>
      <c r="E60">
        <f t="shared" si="1"/>
        <v>0.6517949999999999</v>
      </c>
      <c r="F60">
        <f t="shared" si="2"/>
        <v>1.895443</v>
      </c>
      <c r="G60">
        <f t="shared" si="2"/>
        <v>0.4311520000000002</v>
      </c>
      <c r="H60" t="str">
        <f>IF(ISNUMBER(Nat_Rate!G60),Nat_Rate!G60,"")</f>
        <v/>
      </c>
      <c r="I60">
        <f>IF(ISBLANK(Nat_Rate!D60),"",Nat_Rate!D60)</f>
        <v>-3.3317030000000001</v>
      </c>
      <c r="J60">
        <f>IF(ISBLANK(Nat_Rate!E60),"",Nat_Rate!E60)</f>
        <v>-1.4362600000000001</v>
      </c>
      <c r="K60">
        <f>IF(ISBLANK(Nat_Rate!F60),"",Nat_Rate!F60)</f>
        <v>-1.0051079999999999</v>
      </c>
    </row>
    <row r="61" spans="1:11" x14ac:dyDescent="0.25">
      <c r="A61" t="str">
        <f>IF(ISBLANK(Nat_Rate!A61),"",Nat_Rate!A61)</f>
        <v>2001q4</v>
      </c>
      <c r="B61" s="13">
        <f t="shared" si="0"/>
        <v>37256</v>
      </c>
      <c r="C61">
        <f>IF(ISBLANK(Nat_Rate!B61),"",Nat_Rate!B61)</f>
        <v>-3.4762170000000001</v>
      </c>
      <c r="D61">
        <f>IF(ISBLANK(Nat_Rate!C61),"",Nat_Rate!C61)</f>
        <v>-5.020124</v>
      </c>
      <c r="E61">
        <f t="shared" si="1"/>
        <v>0.576511</v>
      </c>
      <c r="F61">
        <f t="shared" si="2"/>
        <v>1.866482</v>
      </c>
      <c r="G61">
        <f t="shared" si="2"/>
        <v>0.52182800000000018</v>
      </c>
      <c r="H61" t="str">
        <f>IF(ISNUMBER(Nat_Rate!G61),Nat_Rate!G61,"")</f>
        <v/>
      </c>
      <c r="I61">
        <f>IF(ISBLANK(Nat_Rate!D61),"",Nat_Rate!D61)</f>
        <v>-4.443613</v>
      </c>
      <c r="J61">
        <f>IF(ISBLANK(Nat_Rate!E61),"",Nat_Rate!E61)</f>
        <v>-2.5771310000000001</v>
      </c>
      <c r="K61">
        <f>IF(ISBLANK(Nat_Rate!F61),"",Nat_Rate!F61)</f>
        <v>-2.0553029999999999</v>
      </c>
    </row>
    <row r="62" spans="1:11" x14ac:dyDescent="0.25">
      <c r="A62" t="str">
        <f>IF(ISBLANK(Nat_Rate!A62),"",Nat_Rate!A62)</f>
        <v>2002q1</v>
      </c>
      <c r="B62" s="13">
        <f t="shared" si="0"/>
        <v>37346</v>
      </c>
      <c r="C62">
        <f>IF(ISBLANK(Nat_Rate!B62),"",Nat_Rate!B62)</f>
        <v>-1.5618970000000001</v>
      </c>
      <c r="D62">
        <f>IF(ISBLANK(Nat_Rate!C62),"",Nat_Rate!C62)</f>
        <v>-2.854854</v>
      </c>
      <c r="E62">
        <f t="shared" si="1"/>
        <v>0.51353800000000005</v>
      </c>
      <c r="F62">
        <f t="shared" si="2"/>
        <v>1.4766110000000001</v>
      </c>
      <c r="G62">
        <f t="shared" si="2"/>
        <v>0.43280999999999997</v>
      </c>
      <c r="H62" t="str">
        <f>IF(ISNUMBER(Nat_Rate!G62),Nat_Rate!G62,"")</f>
        <v/>
      </c>
      <c r="I62">
        <f>IF(ISBLANK(Nat_Rate!D62),"",Nat_Rate!D62)</f>
        <v>-2.341316</v>
      </c>
      <c r="J62">
        <f>IF(ISBLANK(Nat_Rate!E62),"",Nat_Rate!E62)</f>
        <v>-0.86470499999999995</v>
      </c>
      <c r="K62">
        <f>IF(ISBLANK(Nat_Rate!F62),"",Nat_Rate!F62)</f>
        <v>-0.43189499999999997</v>
      </c>
    </row>
    <row r="63" spans="1:11" x14ac:dyDescent="0.25">
      <c r="A63" t="str">
        <f>IF(ISBLANK(Nat_Rate!A63),"",Nat_Rate!A63)</f>
        <v>2002q2</v>
      </c>
      <c r="B63" s="13">
        <f t="shared" si="0"/>
        <v>37437</v>
      </c>
      <c r="C63">
        <f>IF(ISBLANK(Nat_Rate!B63),"",Nat_Rate!B63)</f>
        <v>-1.150412</v>
      </c>
      <c r="D63">
        <f>IF(ISBLANK(Nat_Rate!C63),"",Nat_Rate!C63)</f>
        <v>-2.4496579999999999</v>
      </c>
      <c r="E63">
        <f t="shared" ref="E63:E126" si="3">I63-D63</f>
        <v>0.52643199999999979</v>
      </c>
      <c r="F63">
        <f t="shared" ref="F63:F126" si="4">J63-I63</f>
        <v>1.4601220000000001</v>
      </c>
      <c r="G63">
        <f t="shared" ref="G63:G126" si="5">K63-J63</f>
        <v>0.413881</v>
      </c>
      <c r="H63" t="str">
        <f>IF(ISNUMBER(Nat_Rate!G63),Nat_Rate!G63,"")</f>
        <v/>
      </c>
      <c r="I63">
        <f>IF(ISBLANK(Nat_Rate!D63),"",Nat_Rate!D63)</f>
        <v>-1.9232260000000001</v>
      </c>
      <c r="J63">
        <f>IF(ISBLANK(Nat_Rate!E63),"",Nat_Rate!E63)</f>
        <v>-0.46310400000000002</v>
      </c>
      <c r="K63">
        <f>IF(ISBLANK(Nat_Rate!F63),"",Nat_Rate!F63)</f>
        <v>-4.9223000000000003E-2</v>
      </c>
    </row>
    <row r="64" spans="1:11" x14ac:dyDescent="0.25">
      <c r="A64" t="str">
        <f>IF(ISBLANK(Nat_Rate!A64),"",Nat_Rate!A64)</f>
        <v>2002q3</v>
      </c>
      <c r="B64" s="13">
        <f t="shared" si="0"/>
        <v>37529</v>
      </c>
      <c r="C64">
        <f>IF(ISBLANK(Nat_Rate!B64),"",Nat_Rate!B64)</f>
        <v>-0.96314999999999995</v>
      </c>
      <c r="D64">
        <f>IF(ISBLANK(Nat_Rate!C64),"",Nat_Rate!C64)</f>
        <v>-2.0733990000000002</v>
      </c>
      <c r="E64">
        <f t="shared" si="3"/>
        <v>0.37720100000000012</v>
      </c>
      <c r="F64">
        <f t="shared" si="4"/>
        <v>1.4635470000000002</v>
      </c>
      <c r="G64">
        <f t="shared" si="5"/>
        <v>0.44479800000000003</v>
      </c>
      <c r="H64" t="str">
        <f>IF(ISNUMBER(Nat_Rate!G64),Nat_Rate!G64,"")</f>
        <v/>
      </c>
      <c r="I64">
        <f>IF(ISBLANK(Nat_Rate!D64),"",Nat_Rate!D64)</f>
        <v>-1.6961980000000001</v>
      </c>
      <c r="J64">
        <f>IF(ISBLANK(Nat_Rate!E64),"",Nat_Rate!E64)</f>
        <v>-0.232651</v>
      </c>
      <c r="K64">
        <f>IF(ISBLANK(Nat_Rate!F64),"",Nat_Rate!F64)</f>
        <v>0.212147</v>
      </c>
    </row>
    <row r="65" spans="1:11" x14ac:dyDescent="0.25">
      <c r="A65" t="str">
        <f>IF(ISBLANK(Nat_Rate!A65),"",Nat_Rate!A65)</f>
        <v>2002q4</v>
      </c>
      <c r="B65" s="13">
        <f t="shared" si="0"/>
        <v>37621</v>
      </c>
      <c r="C65">
        <f>IF(ISBLANK(Nat_Rate!B65),"",Nat_Rate!B65)</f>
        <v>-1.9162600000000001</v>
      </c>
      <c r="D65">
        <f>IF(ISBLANK(Nat_Rate!C65),"",Nat_Rate!C65)</f>
        <v>-3.1991559999999999</v>
      </c>
      <c r="E65">
        <f t="shared" si="3"/>
        <v>0.51256099999999982</v>
      </c>
      <c r="F65">
        <f t="shared" si="4"/>
        <v>1.5527570000000002</v>
      </c>
      <c r="G65">
        <f t="shared" si="5"/>
        <v>0.41393799999999992</v>
      </c>
      <c r="H65" t="str">
        <f>IF(ISNUMBER(Nat_Rate!G65),Nat_Rate!G65,"")</f>
        <v/>
      </c>
      <c r="I65">
        <f>IF(ISBLANK(Nat_Rate!D65),"",Nat_Rate!D65)</f>
        <v>-2.6865950000000001</v>
      </c>
      <c r="J65">
        <f>IF(ISBLANK(Nat_Rate!E65),"",Nat_Rate!E65)</f>
        <v>-1.1338379999999999</v>
      </c>
      <c r="K65">
        <f>IF(ISBLANK(Nat_Rate!F65),"",Nat_Rate!F65)</f>
        <v>-0.71989999999999998</v>
      </c>
    </row>
    <row r="66" spans="1:11" x14ac:dyDescent="0.25">
      <c r="A66" t="str">
        <f>IF(ISBLANK(Nat_Rate!A66),"",Nat_Rate!A66)</f>
        <v>2003q1</v>
      </c>
      <c r="B66" s="13">
        <f t="shared" si="0"/>
        <v>37711</v>
      </c>
      <c r="C66">
        <f>IF(ISBLANK(Nat_Rate!B66),"",Nat_Rate!B66)</f>
        <v>-1.8137509999999999</v>
      </c>
      <c r="D66">
        <f>IF(ISBLANK(Nat_Rate!C66),"",Nat_Rate!C66)</f>
        <v>-3.12663</v>
      </c>
      <c r="E66">
        <f t="shared" si="3"/>
        <v>0.52296399999999998</v>
      </c>
      <c r="F66">
        <f t="shared" si="4"/>
        <v>1.5082120000000001</v>
      </c>
      <c r="G66">
        <f t="shared" si="5"/>
        <v>0.34861799999999987</v>
      </c>
      <c r="H66" t="str">
        <f>IF(ISNUMBER(Nat_Rate!G66),Nat_Rate!G66,"")</f>
        <v/>
      </c>
      <c r="I66">
        <f>IF(ISBLANK(Nat_Rate!D66),"",Nat_Rate!D66)</f>
        <v>-2.603666</v>
      </c>
      <c r="J66">
        <f>IF(ISBLANK(Nat_Rate!E66),"",Nat_Rate!E66)</f>
        <v>-1.0954539999999999</v>
      </c>
      <c r="K66">
        <f>IF(ISBLANK(Nat_Rate!F66),"",Nat_Rate!F66)</f>
        <v>-0.74683600000000006</v>
      </c>
    </row>
    <row r="67" spans="1:11" x14ac:dyDescent="0.25">
      <c r="A67" t="str">
        <f>IF(ISBLANK(Nat_Rate!A67),"",Nat_Rate!A67)</f>
        <v>2003q2</v>
      </c>
      <c r="B67" s="13">
        <f t="shared" si="0"/>
        <v>37802</v>
      </c>
      <c r="C67">
        <f>IF(ISBLANK(Nat_Rate!B67),"",Nat_Rate!B67)</f>
        <v>-1.4057189999999999</v>
      </c>
      <c r="D67">
        <f>IF(ISBLANK(Nat_Rate!C67),"",Nat_Rate!C67)</f>
        <v>-2.5483410000000002</v>
      </c>
      <c r="E67">
        <f t="shared" si="3"/>
        <v>0.45298600000000011</v>
      </c>
      <c r="F67">
        <f t="shared" si="4"/>
        <v>1.4127710000000002</v>
      </c>
      <c r="G67">
        <f t="shared" si="5"/>
        <v>0.37256399999999995</v>
      </c>
      <c r="H67" t="str">
        <f>IF(ISNUMBER(Nat_Rate!G67),Nat_Rate!G67,"")</f>
        <v/>
      </c>
      <c r="I67">
        <f>IF(ISBLANK(Nat_Rate!D67),"",Nat_Rate!D67)</f>
        <v>-2.0953550000000001</v>
      </c>
      <c r="J67">
        <f>IF(ISBLANK(Nat_Rate!E67),"",Nat_Rate!E67)</f>
        <v>-0.68258399999999997</v>
      </c>
      <c r="K67">
        <f>IF(ISBLANK(Nat_Rate!F67),"",Nat_Rate!F67)</f>
        <v>-0.31002000000000002</v>
      </c>
    </row>
    <row r="68" spans="1:11" x14ac:dyDescent="0.25">
      <c r="A68" t="str">
        <f>IF(ISBLANK(Nat_Rate!A68),"",Nat_Rate!A68)</f>
        <v>2003q3</v>
      </c>
      <c r="B68" s="13">
        <f t="shared" ref="B68:B131" si="6">EOMONTH(DATE(LEFT(A68,4),RIGHT(A68,1)*3,1),0)</f>
        <v>37894</v>
      </c>
      <c r="C68">
        <f>IF(ISBLANK(Nat_Rate!B68),"",Nat_Rate!B68)</f>
        <v>-0.58682000000000001</v>
      </c>
      <c r="D68">
        <f>IF(ISBLANK(Nat_Rate!C68),"",Nat_Rate!C68)</f>
        <v>-1.733897</v>
      </c>
      <c r="E68">
        <f t="shared" si="3"/>
        <v>0.41588700000000012</v>
      </c>
      <c r="F68">
        <f t="shared" si="4"/>
        <v>1.4801329999999999</v>
      </c>
      <c r="G68">
        <f t="shared" si="5"/>
        <v>0.38082399999999994</v>
      </c>
      <c r="H68" t="str">
        <f>IF(ISNUMBER(Nat_Rate!G68),Nat_Rate!G68,"")</f>
        <v/>
      </c>
      <c r="I68">
        <f>IF(ISBLANK(Nat_Rate!D68),"",Nat_Rate!D68)</f>
        <v>-1.3180099999999999</v>
      </c>
      <c r="J68">
        <f>IF(ISBLANK(Nat_Rate!E68),"",Nat_Rate!E68)</f>
        <v>0.16212299999999999</v>
      </c>
      <c r="K68">
        <f>IF(ISBLANK(Nat_Rate!F68),"",Nat_Rate!F68)</f>
        <v>0.54294699999999996</v>
      </c>
    </row>
    <row r="69" spans="1:11" x14ac:dyDescent="0.25">
      <c r="A69" t="str">
        <f>IF(ISBLANK(Nat_Rate!A69),"",Nat_Rate!A69)</f>
        <v>2003q4</v>
      </c>
      <c r="B69" s="13">
        <f t="shared" si="6"/>
        <v>37986</v>
      </c>
      <c r="C69">
        <f>IF(ISBLANK(Nat_Rate!B69),"",Nat_Rate!B69)</f>
        <v>-0.55579100000000004</v>
      </c>
      <c r="D69">
        <f>IF(ISBLANK(Nat_Rate!C69),"",Nat_Rate!C69)</f>
        <v>-1.676876</v>
      </c>
      <c r="E69">
        <f t="shared" si="3"/>
        <v>0.45129900000000012</v>
      </c>
      <c r="F69">
        <f t="shared" si="4"/>
        <v>1.421886</v>
      </c>
      <c r="G69">
        <f t="shared" si="5"/>
        <v>0.43576299999999996</v>
      </c>
      <c r="H69" t="str">
        <f>IF(ISNUMBER(Nat_Rate!G69),Nat_Rate!G69,"")</f>
        <v/>
      </c>
      <c r="I69">
        <f>IF(ISBLANK(Nat_Rate!D69),"",Nat_Rate!D69)</f>
        <v>-1.2255769999999999</v>
      </c>
      <c r="J69">
        <f>IF(ISBLANK(Nat_Rate!E69),"",Nat_Rate!E69)</f>
        <v>0.19630900000000001</v>
      </c>
      <c r="K69">
        <f>IF(ISBLANK(Nat_Rate!F69),"",Nat_Rate!F69)</f>
        <v>0.63207199999999997</v>
      </c>
    </row>
    <row r="70" spans="1:11" x14ac:dyDescent="0.25">
      <c r="A70" t="str">
        <f>IF(ISBLANK(Nat_Rate!A70),"",Nat_Rate!A70)</f>
        <v>2004q1</v>
      </c>
      <c r="B70" s="13">
        <f t="shared" si="6"/>
        <v>38077</v>
      </c>
      <c r="C70">
        <f>IF(ISBLANK(Nat_Rate!B70),"",Nat_Rate!B70)</f>
        <v>-1.234758</v>
      </c>
      <c r="D70">
        <f>IF(ISBLANK(Nat_Rate!C70),"",Nat_Rate!C70)</f>
        <v>-2.3305959999999999</v>
      </c>
      <c r="E70">
        <f t="shared" si="3"/>
        <v>0.42350199999999982</v>
      </c>
      <c r="F70">
        <f t="shared" si="4"/>
        <v>1.3827739999999999</v>
      </c>
      <c r="G70">
        <f t="shared" si="5"/>
        <v>0.42948700000000001</v>
      </c>
      <c r="H70" t="str">
        <f>IF(ISNUMBER(Nat_Rate!G70),Nat_Rate!G70,"")</f>
        <v/>
      </c>
      <c r="I70">
        <f>IF(ISBLANK(Nat_Rate!D70),"",Nat_Rate!D70)</f>
        <v>-1.9070940000000001</v>
      </c>
      <c r="J70">
        <f>IF(ISBLANK(Nat_Rate!E70),"",Nat_Rate!E70)</f>
        <v>-0.52432000000000001</v>
      </c>
      <c r="K70">
        <f>IF(ISBLANK(Nat_Rate!F70),"",Nat_Rate!F70)</f>
        <v>-9.4833000000000001E-2</v>
      </c>
    </row>
    <row r="71" spans="1:11" x14ac:dyDescent="0.25">
      <c r="A71" t="str">
        <f>IF(ISBLANK(Nat_Rate!A71),"",Nat_Rate!A71)</f>
        <v>2004q2</v>
      </c>
      <c r="B71" s="13">
        <f t="shared" si="6"/>
        <v>38168</v>
      </c>
      <c r="C71">
        <f>IF(ISBLANK(Nat_Rate!B71),"",Nat_Rate!B71)</f>
        <v>-0.88732699999999998</v>
      </c>
      <c r="D71">
        <f>IF(ISBLANK(Nat_Rate!C71),"",Nat_Rate!C71)</f>
        <v>-1.9456720000000001</v>
      </c>
      <c r="E71">
        <f t="shared" si="3"/>
        <v>0.38306700000000005</v>
      </c>
      <c r="F71">
        <f t="shared" si="4"/>
        <v>1.3997189999999999</v>
      </c>
      <c r="G71">
        <f t="shared" si="5"/>
        <v>0.39909300000000003</v>
      </c>
      <c r="H71" t="str">
        <f>IF(ISNUMBER(Nat_Rate!G71),Nat_Rate!G71,"")</f>
        <v/>
      </c>
      <c r="I71">
        <f>IF(ISBLANK(Nat_Rate!D71),"",Nat_Rate!D71)</f>
        <v>-1.562605</v>
      </c>
      <c r="J71">
        <f>IF(ISBLANK(Nat_Rate!E71),"",Nat_Rate!E71)</f>
        <v>-0.162886</v>
      </c>
      <c r="K71">
        <f>IF(ISBLANK(Nat_Rate!F71),"",Nat_Rate!F71)</f>
        <v>0.236207</v>
      </c>
    </row>
    <row r="72" spans="1:11" x14ac:dyDescent="0.25">
      <c r="A72" t="str">
        <f>IF(ISBLANK(Nat_Rate!A72),"",Nat_Rate!A72)</f>
        <v>2004q3</v>
      </c>
      <c r="B72" s="13">
        <f t="shared" si="6"/>
        <v>38260</v>
      </c>
      <c r="C72">
        <f>IF(ISBLANK(Nat_Rate!B72),"",Nat_Rate!B72)</f>
        <v>0.43940200000000001</v>
      </c>
      <c r="D72">
        <f>IF(ISBLANK(Nat_Rate!C72),"",Nat_Rate!C72)</f>
        <v>-0.68768799999999997</v>
      </c>
      <c r="E72">
        <f t="shared" si="3"/>
        <v>0.42676699999999995</v>
      </c>
      <c r="F72">
        <f t="shared" si="4"/>
        <v>1.4367300000000001</v>
      </c>
      <c r="G72">
        <f t="shared" si="5"/>
        <v>0.39680399999999993</v>
      </c>
      <c r="H72" t="str">
        <f>IF(ISNUMBER(Nat_Rate!G72),Nat_Rate!G72,"")</f>
        <v/>
      </c>
      <c r="I72">
        <f>IF(ISBLANK(Nat_Rate!D72),"",Nat_Rate!D72)</f>
        <v>-0.26092100000000001</v>
      </c>
      <c r="J72">
        <f>IF(ISBLANK(Nat_Rate!E72),"",Nat_Rate!E72)</f>
        <v>1.1758090000000001</v>
      </c>
      <c r="K72">
        <f>IF(ISBLANK(Nat_Rate!F72),"",Nat_Rate!F72)</f>
        <v>1.572613</v>
      </c>
    </row>
    <row r="73" spans="1:11" x14ac:dyDescent="0.25">
      <c r="A73" t="str">
        <f>IF(ISBLANK(Nat_Rate!A73),"",Nat_Rate!A73)</f>
        <v>2004q4</v>
      </c>
      <c r="B73" s="13">
        <f t="shared" si="6"/>
        <v>38352</v>
      </c>
      <c r="C73">
        <f>IF(ISBLANK(Nat_Rate!B73),"",Nat_Rate!B73)</f>
        <v>1.1377409999999999</v>
      </c>
      <c r="D73">
        <f>IF(ISBLANK(Nat_Rate!C73),"",Nat_Rate!C73)</f>
        <v>8.0671999999999994E-2</v>
      </c>
      <c r="E73">
        <f t="shared" si="3"/>
        <v>0.36636299999999999</v>
      </c>
      <c r="F73">
        <f t="shared" si="4"/>
        <v>1.4569559999999999</v>
      </c>
      <c r="G73">
        <f t="shared" si="5"/>
        <v>0.50782900000000009</v>
      </c>
      <c r="H73" t="str">
        <f>IF(ISNUMBER(Nat_Rate!G73),Nat_Rate!G73,"")</f>
        <v/>
      </c>
      <c r="I73">
        <f>IF(ISBLANK(Nat_Rate!D73),"",Nat_Rate!D73)</f>
        <v>0.44703500000000002</v>
      </c>
      <c r="J73">
        <f>IF(ISBLANK(Nat_Rate!E73),"",Nat_Rate!E73)</f>
        <v>1.903991</v>
      </c>
      <c r="K73">
        <f>IF(ISBLANK(Nat_Rate!F73),"",Nat_Rate!F73)</f>
        <v>2.4118200000000001</v>
      </c>
    </row>
    <row r="74" spans="1:11" x14ac:dyDescent="0.25">
      <c r="A74" t="str">
        <f>IF(ISBLANK(Nat_Rate!A74),"",Nat_Rate!A74)</f>
        <v>2005q1</v>
      </c>
      <c r="B74" s="13">
        <f t="shared" si="6"/>
        <v>38442</v>
      </c>
      <c r="C74">
        <f>IF(ISBLANK(Nat_Rate!B74),"",Nat_Rate!B74)</f>
        <v>2.0443760000000002</v>
      </c>
      <c r="D74">
        <f>IF(ISBLANK(Nat_Rate!C74),"",Nat_Rate!C74)</f>
        <v>0.97684899999999997</v>
      </c>
      <c r="E74">
        <f t="shared" si="3"/>
        <v>0.37871400000000011</v>
      </c>
      <c r="F74">
        <f t="shared" si="4"/>
        <v>1.5166689999999998</v>
      </c>
      <c r="G74">
        <f t="shared" si="5"/>
        <v>0.49439100000000025</v>
      </c>
      <c r="H74" t="str">
        <f>IF(ISNUMBER(Nat_Rate!G74),Nat_Rate!G74,"")</f>
        <v/>
      </c>
      <c r="I74">
        <f>IF(ISBLANK(Nat_Rate!D74),"",Nat_Rate!D74)</f>
        <v>1.3555630000000001</v>
      </c>
      <c r="J74">
        <f>IF(ISBLANK(Nat_Rate!E74),"",Nat_Rate!E74)</f>
        <v>2.8722319999999999</v>
      </c>
      <c r="K74">
        <f>IF(ISBLANK(Nat_Rate!F74),"",Nat_Rate!F74)</f>
        <v>3.3666230000000001</v>
      </c>
    </row>
    <row r="75" spans="1:11" x14ac:dyDescent="0.25">
      <c r="A75" t="str">
        <f>IF(ISBLANK(Nat_Rate!A75),"",Nat_Rate!A75)</f>
        <v>2005q2</v>
      </c>
      <c r="B75" s="13">
        <f t="shared" si="6"/>
        <v>38533</v>
      </c>
      <c r="C75">
        <f>IF(ISBLANK(Nat_Rate!B75),"",Nat_Rate!B75)</f>
        <v>2.2161620000000002</v>
      </c>
      <c r="D75">
        <f>IF(ISBLANK(Nat_Rate!C75),"",Nat_Rate!C75)</f>
        <v>1.1792910000000001</v>
      </c>
      <c r="E75">
        <f t="shared" si="3"/>
        <v>0.38722400000000001</v>
      </c>
      <c r="F75">
        <f t="shared" si="4"/>
        <v>1.360927</v>
      </c>
      <c r="G75">
        <f t="shared" si="5"/>
        <v>0.43989300000000009</v>
      </c>
      <c r="H75" t="str">
        <f>IF(ISNUMBER(Nat_Rate!G75),Nat_Rate!G75,"")</f>
        <v/>
      </c>
      <c r="I75">
        <f>IF(ISBLANK(Nat_Rate!D75),"",Nat_Rate!D75)</f>
        <v>1.5665150000000001</v>
      </c>
      <c r="J75">
        <f>IF(ISBLANK(Nat_Rate!E75),"",Nat_Rate!E75)</f>
        <v>2.9274420000000001</v>
      </c>
      <c r="K75">
        <f>IF(ISBLANK(Nat_Rate!F75),"",Nat_Rate!F75)</f>
        <v>3.3673350000000002</v>
      </c>
    </row>
    <row r="76" spans="1:11" x14ac:dyDescent="0.25">
      <c r="A76" t="str">
        <f>IF(ISBLANK(Nat_Rate!A76),"",Nat_Rate!A76)</f>
        <v>2005q3</v>
      </c>
      <c r="B76" s="13">
        <f t="shared" si="6"/>
        <v>38625</v>
      </c>
      <c r="C76">
        <f>IF(ISBLANK(Nat_Rate!B76),"",Nat_Rate!B76)</f>
        <v>3.1847880000000002</v>
      </c>
      <c r="D76">
        <f>IF(ISBLANK(Nat_Rate!C76),"",Nat_Rate!C76)</f>
        <v>2.1100699999999999</v>
      </c>
      <c r="E76">
        <f t="shared" si="3"/>
        <v>0.40449700000000011</v>
      </c>
      <c r="F76">
        <f t="shared" si="4"/>
        <v>1.4396089999999999</v>
      </c>
      <c r="G76">
        <f t="shared" si="5"/>
        <v>0.50538999999999978</v>
      </c>
      <c r="H76" t="str">
        <f>IF(ISNUMBER(Nat_Rate!G76),Nat_Rate!G76,"")</f>
        <v/>
      </c>
      <c r="I76">
        <f>IF(ISBLANK(Nat_Rate!D76),"",Nat_Rate!D76)</f>
        <v>2.514567</v>
      </c>
      <c r="J76">
        <f>IF(ISBLANK(Nat_Rate!E76),"",Nat_Rate!E76)</f>
        <v>3.9541759999999999</v>
      </c>
      <c r="K76">
        <f>IF(ISBLANK(Nat_Rate!F76),"",Nat_Rate!F76)</f>
        <v>4.4595659999999997</v>
      </c>
    </row>
    <row r="77" spans="1:11" x14ac:dyDescent="0.25">
      <c r="A77" t="str">
        <f>IF(ISBLANK(Nat_Rate!A77),"",Nat_Rate!A77)</f>
        <v>2005q4</v>
      </c>
      <c r="B77" s="13">
        <f t="shared" si="6"/>
        <v>38717</v>
      </c>
      <c r="C77">
        <f>IF(ISBLANK(Nat_Rate!B77),"",Nat_Rate!B77)</f>
        <v>3.1692870000000002</v>
      </c>
      <c r="D77">
        <f>IF(ISBLANK(Nat_Rate!C77),"",Nat_Rate!C77)</f>
        <v>2.0447739999999999</v>
      </c>
      <c r="E77">
        <f t="shared" si="3"/>
        <v>0.46502899999999991</v>
      </c>
      <c r="F77">
        <f t="shared" si="4"/>
        <v>1.3873920000000002</v>
      </c>
      <c r="G77">
        <f t="shared" si="5"/>
        <v>0.50992200000000043</v>
      </c>
      <c r="H77" t="str">
        <f>IF(ISNUMBER(Nat_Rate!G77),Nat_Rate!G77,"")</f>
        <v/>
      </c>
      <c r="I77">
        <f>IF(ISBLANK(Nat_Rate!D77),"",Nat_Rate!D77)</f>
        <v>2.5098029999999998</v>
      </c>
      <c r="J77">
        <f>IF(ISBLANK(Nat_Rate!E77),"",Nat_Rate!E77)</f>
        <v>3.897195</v>
      </c>
      <c r="K77">
        <f>IF(ISBLANK(Nat_Rate!F77),"",Nat_Rate!F77)</f>
        <v>4.4071170000000004</v>
      </c>
    </row>
    <row r="78" spans="1:11" x14ac:dyDescent="0.25">
      <c r="A78" t="str">
        <f>IF(ISBLANK(Nat_Rate!A78),"",Nat_Rate!A78)</f>
        <v>2006q1</v>
      </c>
      <c r="B78" s="13">
        <f t="shared" si="6"/>
        <v>38807</v>
      </c>
      <c r="C78">
        <f>IF(ISBLANK(Nat_Rate!B78),"",Nat_Rate!B78)</f>
        <v>4.6440549999999998</v>
      </c>
      <c r="D78">
        <f>IF(ISBLANK(Nat_Rate!C78),"",Nat_Rate!C78)</f>
        <v>3.5466660000000001</v>
      </c>
      <c r="E78">
        <f t="shared" si="3"/>
        <v>0.31427300000000002</v>
      </c>
      <c r="F78">
        <f t="shared" si="4"/>
        <v>1.5780440000000002</v>
      </c>
      <c r="G78">
        <f t="shared" si="5"/>
        <v>0.49127899999999958</v>
      </c>
      <c r="H78" t="str">
        <f>IF(ISNUMBER(Nat_Rate!G78),Nat_Rate!G78,"")</f>
        <v/>
      </c>
      <c r="I78">
        <f>IF(ISBLANK(Nat_Rate!D78),"",Nat_Rate!D78)</f>
        <v>3.8609390000000001</v>
      </c>
      <c r="J78">
        <f>IF(ISBLANK(Nat_Rate!E78),"",Nat_Rate!E78)</f>
        <v>5.4389830000000003</v>
      </c>
      <c r="K78">
        <f>IF(ISBLANK(Nat_Rate!F78),"",Nat_Rate!F78)</f>
        <v>5.9302619999999999</v>
      </c>
    </row>
    <row r="79" spans="1:11" x14ac:dyDescent="0.25">
      <c r="A79" t="str">
        <f>IF(ISBLANK(Nat_Rate!A79),"",Nat_Rate!A79)</f>
        <v>2006q2</v>
      </c>
      <c r="B79" s="13">
        <f t="shared" si="6"/>
        <v>38898</v>
      </c>
      <c r="C79">
        <f>IF(ISBLANK(Nat_Rate!B79),"",Nat_Rate!B79)</f>
        <v>3.9424760000000001</v>
      </c>
      <c r="D79">
        <f>IF(ISBLANK(Nat_Rate!C79),"",Nat_Rate!C79)</f>
        <v>2.878816</v>
      </c>
      <c r="E79">
        <f t="shared" si="3"/>
        <v>0.36212100000000014</v>
      </c>
      <c r="F79">
        <f t="shared" si="4"/>
        <v>1.4262009999999994</v>
      </c>
      <c r="G79">
        <f t="shared" si="5"/>
        <v>0.57606700000000011</v>
      </c>
      <c r="H79" t="str">
        <f>IF(ISNUMBER(Nat_Rate!G79),Nat_Rate!G79,"")</f>
        <v/>
      </c>
      <c r="I79">
        <f>IF(ISBLANK(Nat_Rate!D79),"",Nat_Rate!D79)</f>
        <v>3.2409370000000002</v>
      </c>
      <c r="J79">
        <f>IF(ISBLANK(Nat_Rate!E79),"",Nat_Rate!E79)</f>
        <v>4.6671379999999996</v>
      </c>
      <c r="K79">
        <f>IF(ISBLANK(Nat_Rate!F79),"",Nat_Rate!F79)</f>
        <v>5.2432049999999997</v>
      </c>
    </row>
    <row r="80" spans="1:11" x14ac:dyDescent="0.25">
      <c r="A80" t="str">
        <f>IF(ISBLANK(Nat_Rate!A80),"",Nat_Rate!A80)</f>
        <v>2006q3</v>
      </c>
      <c r="B80" s="13">
        <f t="shared" si="6"/>
        <v>38990</v>
      </c>
      <c r="C80">
        <f>IF(ISBLANK(Nat_Rate!B80),"",Nat_Rate!B80)</f>
        <v>3.5765060000000002</v>
      </c>
      <c r="D80">
        <f>IF(ISBLANK(Nat_Rate!C80),"",Nat_Rate!C80)</f>
        <v>2.3978739999999998</v>
      </c>
      <c r="E80">
        <f t="shared" si="3"/>
        <v>0.51634800000000025</v>
      </c>
      <c r="F80">
        <f t="shared" si="4"/>
        <v>1.3588619999999998</v>
      </c>
      <c r="G80">
        <f t="shared" si="5"/>
        <v>0.47343199999999985</v>
      </c>
      <c r="H80" t="str">
        <f>IF(ISNUMBER(Nat_Rate!G80),Nat_Rate!G80,"")</f>
        <v/>
      </c>
      <c r="I80">
        <f>IF(ISBLANK(Nat_Rate!D80),"",Nat_Rate!D80)</f>
        <v>2.9142220000000001</v>
      </c>
      <c r="J80">
        <f>IF(ISBLANK(Nat_Rate!E80),"",Nat_Rate!E80)</f>
        <v>4.2730839999999999</v>
      </c>
      <c r="K80">
        <f>IF(ISBLANK(Nat_Rate!F80),"",Nat_Rate!F80)</f>
        <v>4.7465159999999997</v>
      </c>
    </row>
    <row r="81" spans="1:11" x14ac:dyDescent="0.25">
      <c r="A81" t="str">
        <f>IF(ISBLANK(Nat_Rate!A81),"",Nat_Rate!A81)</f>
        <v>2006q4</v>
      </c>
      <c r="B81" s="13">
        <f t="shared" si="6"/>
        <v>39082</v>
      </c>
      <c r="C81">
        <f>IF(ISBLANK(Nat_Rate!B81),"",Nat_Rate!B81)</f>
        <v>3.7882690000000001</v>
      </c>
      <c r="D81">
        <f>IF(ISBLANK(Nat_Rate!C81),"",Nat_Rate!C81)</f>
        <v>2.7837019999999999</v>
      </c>
      <c r="E81">
        <f t="shared" si="3"/>
        <v>0.35839299999999996</v>
      </c>
      <c r="F81">
        <f t="shared" si="4"/>
        <v>1.3832930000000005</v>
      </c>
      <c r="G81">
        <f t="shared" si="5"/>
        <v>0.5223109999999993</v>
      </c>
      <c r="H81" t="str">
        <f>IF(ISNUMBER(Nat_Rate!G81),Nat_Rate!G81,"")</f>
        <v/>
      </c>
      <c r="I81">
        <f>IF(ISBLANK(Nat_Rate!D81),"",Nat_Rate!D81)</f>
        <v>3.1420949999999999</v>
      </c>
      <c r="J81">
        <f>IF(ISBLANK(Nat_Rate!E81),"",Nat_Rate!E81)</f>
        <v>4.5253880000000004</v>
      </c>
      <c r="K81">
        <f>IF(ISBLANK(Nat_Rate!F81),"",Nat_Rate!F81)</f>
        <v>5.0476989999999997</v>
      </c>
    </row>
    <row r="82" spans="1:11" x14ac:dyDescent="0.25">
      <c r="A82" t="str">
        <f>IF(ISBLANK(Nat_Rate!A82),"",Nat_Rate!A82)</f>
        <v>2007q1</v>
      </c>
      <c r="B82" s="13">
        <f t="shared" si="6"/>
        <v>39172</v>
      </c>
      <c r="C82">
        <f>IF(ISBLANK(Nat_Rate!B82),"",Nat_Rate!B82)</f>
        <v>2.498732</v>
      </c>
      <c r="D82">
        <f>IF(ISBLANK(Nat_Rate!C82),"",Nat_Rate!C82)</f>
        <v>1.3373269999999999</v>
      </c>
      <c r="E82">
        <f t="shared" si="3"/>
        <v>0.46423100000000006</v>
      </c>
      <c r="F82">
        <f t="shared" si="4"/>
        <v>1.466974</v>
      </c>
      <c r="G82">
        <f t="shared" si="5"/>
        <v>0.49113499999999988</v>
      </c>
      <c r="H82" t="str">
        <f>IF(ISNUMBER(Nat_Rate!G82),Nat_Rate!G82,"")</f>
        <v/>
      </c>
      <c r="I82">
        <f>IF(ISBLANK(Nat_Rate!D82),"",Nat_Rate!D82)</f>
        <v>1.801558</v>
      </c>
      <c r="J82">
        <f>IF(ISBLANK(Nat_Rate!E82),"",Nat_Rate!E82)</f>
        <v>3.268532</v>
      </c>
      <c r="K82">
        <f>IF(ISBLANK(Nat_Rate!F82),"",Nat_Rate!F82)</f>
        <v>3.7596669999999999</v>
      </c>
    </row>
    <row r="83" spans="1:11" x14ac:dyDescent="0.25">
      <c r="A83" t="str">
        <f>IF(ISBLANK(Nat_Rate!A83),"",Nat_Rate!A83)</f>
        <v>2007q2</v>
      </c>
      <c r="B83" s="13">
        <f t="shared" si="6"/>
        <v>39263</v>
      </c>
      <c r="C83">
        <f>IF(ISBLANK(Nat_Rate!B83),"",Nat_Rate!B83)</f>
        <v>3.2859759999999998</v>
      </c>
      <c r="D83">
        <f>IF(ISBLANK(Nat_Rate!C83),"",Nat_Rate!C83)</f>
        <v>2.166534</v>
      </c>
      <c r="E83">
        <f t="shared" si="3"/>
        <v>0.40469100000000013</v>
      </c>
      <c r="F83">
        <f t="shared" si="4"/>
        <v>1.5304989999999998</v>
      </c>
      <c r="G83">
        <f t="shared" si="5"/>
        <v>0.54129000000000005</v>
      </c>
      <c r="H83" t="str">
        <f>IF(ISNUMBER(Nat_Rate!G83),Nat_Rate!G83,"")</f>
        <v/>
      </c>
      <c r="I83">
        <f>IF(ISBLANK(Nat_Rate!D83),"",Nat_Rate!D83)</f>
        <v>2.5712250000000001</v>
      </c>
      <c r="J83">
        <f>IF(ISBLANK(Nat_Rate!E83),"",Nat_Rate!E83)</f>
        <v>4.1017239999999999</v>
      </c>
      <c r="K83">
        <f>IF(ISBLANK(Nat_Rate!F83),"",Nat_Rate!F83)</f>
        <v>4.643014</v>
      </c>
    </row>
    <row r="84" spans="1:11" x14ac:dyDescent="0.25">
      <c r="A84" t="str">
        <f>IF(ISBLANK(Nat_Rate!A84),"",Nat_Rate!A84)</f>
        <v>2007q3</v>
      </c>
      <c r="B84" s="13">
        <f t="shared" si="6"/>
        <v>39355</v>
      </c>
      <c r="C84">
        <f>IF(ISBLANK(Nat_Rate!B84),"",Nat_Rate!B84)</f>
        <v>2.5202049999999998</v>
      </c>
      <c r="D84">
        <f>IF(ISBLANK(Nat_Rate!C84),"",Nat_Rate!C84)</f>
        <v>1.1768050000000001</v>
      </c>
      <c r="E84">
        <f t="shared" si="3"/>
        <v>0.56872400000000001</v>
      </c>
      <c r="F84">
        <f t="shared" si="4"/>
        <v>1.5206599999999997</v>
      </c>
      <c r="G84">
        <f t="shared" si="5"/>
        <v>0.60857000000000028</v>
      </c>
      <c r="H84" t="str">
        <f>IF(ISNUMBER(Nat_Rate!G84),Nat_Rate!G84,"")</f>
        <v/>
      </c>
      <c r="I84">
        <f>IF(ISBLANK(Nat_Rate!D84),"",Nat_Rate!D84)</f>
        <v>1.7455290000000001</v>
      </c>
      <c r="J84">
        <f>IF(ISBLANK(Nat_Rate!E84),"",Nat_Rate!E84)</f>
        <v>3.2661889999999998</v>
      </c>
      <c r="K84">
        <f>IF(ISBLANK(Nat_Rate!F84),"",Nat_Rate!F84)</f>
        <v>3.8747590000000001</v>
      </c>
    </row>
    <row r="85" spans="1:11" x14ac:dyDescent="0.25">
      <c r="A85" t="str">
        <f>IF(ISBLANK(Nat_Rate!A85),"",Nat_Rate!A85)</f>
        <v>2007q4</v>
      </c>
      <c r="B85" s="13">
        <f t="shared" si="6"/>
        <v>39447</v>
      </c>
      <c r="C85">
        <f>IF(ISBLANK(Nat_Rate!B85),"",Nat_Rate!B85)</f>
        <v>0.78955399999999998</v>
      </c>
      <c r="D85">
        <f>IF(ISBLANK(Nat_Rate!C85),"",Nat_Rate!C85)</f>
        <v>-0.64215800000000001</v>
      </c>
      <c r="E85">
        <f t="shared" si="3"/>
        <v>0.63752900000000001</v>
      </c>
      <c r="F85">
        <f t="shared" si="4"/>
        <v>1.724904</v>
      </c>
      <c r="G85">
        <f t="shared" si="5"/>
        <v>0.69266400000000017</v>
      </c>
      <c r="H85" t="str">
        <f>IF(ISNUMBER(Nat_Rate!G85),Nat_Rate!G85,"")</f>
        <v/>
      </c>
      <c r="I85">
        <f>IF(ISBLANK(Nat_Rate!D85),"",Nat_Rate!D85)</f>
        <v>-4.6290000000000003E-3</v>
      </c>
      <c r="J85">
        <f>IF(ISBLANK(Nat_Rate!E85),"",Nat_Rate!E85)</f>
        <v>1.720275</v>
      </c>
      <c r="K85">
        <f>IF(ISBLANK(Nat_Rate!F85),"",Nat_Rate!F85)</f>
        <v>2.4129390000000002</v>
      </c>
    </row>
    <row r="86" spans="1:11" x14ac:dyDescent="0.25">
      <c r="A86" t="str">
        <f>IF(ISBLANK(Nat_Rate!A86),"",Nat_Rate!A86)</f>
        <v>2008q1</v>
      </c>
      <c r="B86" s="13">
        <f t="shared" si="6"/>
        <v>39538</v>
      </c>
      <c r="C86">
        <f>IF(ISBLANK(Nat_Rate!B86),"",Nat_Rate!B86)</f>
        <v>-2.438609</v>
      </c>
      <c r="D86">
        <f>IF(ISBLANK(Nat_Rate!C86),"",Nat_Rate!C86)</f>
        <v>-4.3994720000000003</v>
      </c>
      <c r="E86">
        <f t="shared" si="3"/>
        <v>0.88766300000000031</v>
      </c>
      <c r="F86">
        <f t="shared" si="4"/>
        <v>2.1387039999999997</v>
      </c>
      <c r="G86">
        <f t="shared" si="5"/>
        <v>0.95367899999999994</v>
      </c>
      <c r="H86" t="str">
        <f>IF(ISNUMBER(Nat_Rate!G86),Nat_Rate!G86,"")</f>
        <v/>
      </c>
      <c r="I86">
        <f>IF(ISBLANK(Nat_Rate!D86),"",Nat_Rate!D86)</f>
        <v>-3.511809</v>
      </c>
      <c r="J86">
        <f>IF(ISBLANK(Nat_Rate!E86),"",Nat_Rate!E86)</f>
        <v>-1.373105</v>
      </c>
      <c r="K86">
        <f>IF(ISBLANK(Nat_Rate!F86),"",Nat_Rate!F86)</f>
        <v>-0.41942600000000002</v>
      </c>
    </row>
    <row r="87" spans="1:11" x14ac:dyDescent="0.25">
      <c r="A87" t="str">
        <f>IF(ISBLANK(Nat_Rate!A87),"",Nat_Rate!A87)</f>
        <v>2008q2</v>
      </c>
      <c r="B87" s="13">
        <f t="shared" si="6"/>
        <v>39629</v>
      </c>
      <c r="C87">
        <f>IF(ISBLANK(Nat_Rate!B87),"",Nat_Rate!B87)</f>
        <v>-1.607246</v>
      </c>
      <c r="D87">
        <f>IF(ISBLANK(Nat_Rate!C87),"",Nat_Rate!C87)</f>
        <v>-3.4259080000000002</v>
      </c>
      <c r="E87">
        <f t="shared" si="3"/>
        <v>0.73485400000000034</v>
      </c>
      <c r="F87">
        <f t="shared" si="4"/>
        <v>2.3955539999999997</v>
      </c>
      <c r="G87">
        <f t="shared" si="5"/>
        <v>1.061456</v>
      </c>
      <c r="H87" t="str">
        <f>IF(ISNUMBER(Nat_Rate!G87),Nat_Rate!G87,"")</f>
        <v/>
      </c>
      <c r="I87">
        <f>IF(ISBLANK(Nat_Rate!D87),"",Nat_Rate!D87)</f>
        <v>-2.6910539999999998</v>
      </c>
      <c r="J87">
        <f>IF(ISBLANK(Nat_Rate!E87),"",Nat_Rate!E87)</f>
        <v>-0.29549999999999998</v>
      </c>
      <c r="K87">
        <f>IF(ISBLANK(Nat_Rate!F87),"",Nat_Rate!F87)</f>
        <v>0.76595599999999997</v>
      </c>
    </row>
    <row r="88" spans="1:11" x14ac:dyDescent="0.25">
      <c r="A88" t="str">
        <f>IF(ISBLANK(Nat_Rate!A88),"",Nat_Rate!A88)</f>
        <v>2008q3</v>
      </c>
      <c r="B88" s="13">
        <f t="shared" si="6"/>
        <v>39721</v>
      </c>
      <c r="C88">
        <f>IF(ISBLANK(Nat_Rate!B88),"",Nat_Rate!B88)</f>
        <v>-0.79107899999999998</v>
      </c>
      <c r="D88">
        <f>IF(ISBLANK(Nat_Rate!C88),"",Nat_Rate!C88)</f>
        <v>-2.4343080000000001</v>
      </c>
      <c r="E88">
        <f t="shared" si="3"/>
        <v>0.56829300000000016</v>
      </c>
      <c r="F88">
        <f t="shared" si="4"/>
        <v>2.369319</v>
      </c>
      <c r="G88">
        <f t="shared" si="5"/>
        <v>0.990178</v>
      </c>
      <c r="H88" t="str">
        <f>IF(ISNUMBER(Nat_Rate!G88),Nat_Rate!G88,"")</f>
        <v/>
      </c>
      <c r="I88">
        <f>IF(ISBLANK(Nat_Rate!D88),"",Nat_Rate!D88)</f>
        <v>-1.866015</v>
      </c>
      <c r="J88">
        <f>IF(ISBLANK(Nat_Rate!E88),"",Nat_Rate!E88)</f>
        <v>0.50330399999999997</v>
      </c>
      <c r="K88">
        <f>IF(ISBLANK(Nat_Rate!F88),"",Nat_Rate!F88)</f>
        <v>1.493482</v>
      </c>
    </row>
    <row r="89" spans="1:11" x14ac:dyDescent="0.25">
      <c r="A89" t="str">
        <f>IF(ISBLANK(Nat_Rate!A89),"",Nat_Rate!A89)</f>
        <v>2008q4</v>
      </c>
      <c r="B89" s="13">
        <f t="shared" si="6"/>
        <v>39813</v>
      </c>
      <c r="C89">
        <f>IF(ISBLANK(Nat_Rate!B89),"",Nat_Rate!B89)</f>
        <v>-2.488429</v>
      </c>
      <c r="D89">
        <f>IF(ISBLANK(Nat_Rate!C89),"",Nat_Rate!C89)</f>
        <v>-4.402539</v>
      </c>
      <c r="E89">
        <f t="shared" si="3"/>
        <v>0.7724479999999998</v>
      </c>
      <c r="F89">
        <f t="shared" si="4"/>
        <v>2.2356449999999999</v>
      </c>
      <c r="G89">
        <f t="shared" si="5"/>
        <v>0.57971300000000003</v>
      </c>
      <c r="H89" t="str">
        <f>IF(ISNUMBER(Nat_Rate!G89),Nat_Rate!G89,"")</f>
        <v/>
      </c>
      <c r="I89">
        <f>IF(ISBLANK(Nat_Rate!D89),"",Nat_Rate!D89)</f>
        <v>-3.6300910000000002</v>
      </c>
      <c r="J89">
        <f>IF(ISBLANK(Nat_Rate!E89),"",Nat_Rate!E89)</f>
        <v>-1.3944460000000001</v>
      </c>
      <c r="K89">
        <f>IF(ISBLANK(Nat_Rate!F89),"",Nat_Rate!F89)</f>
        <v>-0.81473300000000004</v>
      </c>
    </row>
    <row r="90" spans="1:11" x14ac:dyDescent="0.25">
      <c r="A90" t="str">
        <f>IF(ISBLANK(Nat_Rate!A90),"",Nat_Rate!A90)</f>
        <v>2009q1</v>
      </c>
      <c r="B90" s="13">
        <f t="shared" si="6"/>
        <v>39903</v>
      </c>
      <c r="C90">
        <f>IF(ISBLANK(Nat_Rate!B90),"",Nat_Rate!B90)</f>
        <v>-2.3693629999999999</v>
      </c>
      <c r="D90">
        <f>IF(ISBLANK(Nat_Rate!C90),"",Nat_Rate!C90)</f>
        <v>-4.0623909999999999</v>
      </c>
      <c r="E90">
        <f t="shared" si="3"/>
        <v>0.79116399999999976</v>
      </c>
      <c r="F90">
        <f t="shared" si="4"/>
        <v>1.6044390000000002</v>
      </c>
      <c r="G90">
        <f t="shared" si="5"/>
        <v>0.35916199999999998</v>
      </c>
      <c r="H90" t="str">
        <f>IF(ISNUMBER(Nat_Rate!G90),Nat_Rate!G90,"")</f>
        <v/>
      </c>
      <c r="I90">
        <f>IF(ISBLANK(Nat_Rate!D90),"",Nat_Rate!D90)</f>
        <v>-3.2712270000000001</v>
      </c>
      <c r="J90">
        <f>IF(ISBLANK(Nat_Rate!E90),"",Nat_Rate!E90)</f>
        <v>-1.6667879999999999</v>
      </c>
      <c r="K90">
        <f>IF(ISBLANK(Nat_Rate!F90),"",Nat_Rate!F90)</f>
        <v>-1.307626</v>
      </c>
    </row>
    <row r="91" spans="1:11" x14ac:dyDescent="0.25">
      <c r="A91" t="str">
        <f>IF(ISBLANK(Nat_Rate!A91),"",Nat_Rate!A91)</f>
        <v>2009q2</v>
      </c>
      <c r="B91" s="13">
        <f t="shared" si="6"/>
        <v>39994</v>
      </c>
      <c r="C91">
        <f>IF(ISBLANK(Nat_Rate!B91),"",Nat_Rate!B91)</f>
        <v>-2.6689289999999999</v>
      </c>
      <c r="D91">
        <f>IF(ISBLANK(Nat_Rate!C91),"",Nat_Rate!C91)</f>
        <v>-4.2848750000000004</v>
      </c>
      <c r="E91">
        <f t="shared" si="3"/>
        <v>0.70573300000000039</v>
      </c>
      <c r="F91">
        <f t="shared" si="4"/>
        <v>1.5212280000000002</v>
      </c>
      <c r="G91">
        <f t="shared" si="5"/>
        <v>0.2587339999999998</v>
      </c>
      <c r="H91" t="str">
        <f>IF(ISNUMBER(Nat_Rate!G91),Nat_Rate!G91,"")</f>
        <v/>
      </c>
      <c r="I91">
        <f>IF(ISBLANK(Nat_Rate!D91),"",Nat_Rate!D91)</f>
        <v>-3.579142</v>
      </c>
      <c r="J91">
        <f>IF(ISBLANK(Nat_Rate!E91),"",Nat_Rate!E91)</f>
        <v>-2.0579139999999998</v>
      </c>
      <c r="K91">
        <f>IF(ISBLANK(Nat_Rate!F91),"",Nat_Rate!F91)</f>
        <v>-1.79918</v>
      </c>
    </row>
    <row r="92" spans="1:11" x14ac:dyDescent="0.25">
      <c r="A92" t="str">
        <f>IF(ISBLANK(Nat_Rate!A92),"",Nat_Rate!A92)</f>
        <v>2009q3</v>
      </c>
      <c r="B92" s="13">
        <f t="shared" si="6"/>
        <v>40086</v>
      </c>
      <c r="C92">
        <f>IF(ISBLANK(Nat_Rate!B92),"",Nat_Rate!B92)</f>
        <v>-2.5828259999999998</v>
      </c>
      <c r="D92">
        <f>IF(ISBLANK(Nat_Rate!C92),"",Nat_Rate!C92)</f>
        <v>-4.7454029999999996</v>
      </c>
      <c r="E92">
        <f t="shared" si="3"/>
        <v>1.0739639999999997</v>
      </c>
      <c r="F92">
        <f t="shared" si="4"/>
        <v>1.7590849999999998</v>
      </c>
      <c r="G92">
        <f t="shared" si="5"/>
        <v>0.28332900000000016</v>
      </c>
      <c r="H92" t="str">
        <f>IF(ISNUMBER(Nat_Rate!G92),Nat_Rate!G92,"")</f>
        <v/>
      </c>
      <c r="I92">
        <f>IF(ISBLANK(Nat_Rate!D92),"",Nat_Rate!D92)</f>
        <v>-3.6714389999999999</v>
      </c>
      <c r="J92">
        <f>IF(ISBLANK(Nat_Rate!E92),"",Nat_Rate!E92)</f>
        <v>-1.9123540000000001</v>
      </c>
      <c r="K92">
        <f>IF(ISBLANK(Nat_Rate!F92),"",Nat_Rate!F92)</f>
        <v>-1.6290249999999999</v>
      </c>
    </row>
    <row r="93" spans="1:11" x14ac:dyDescent="0.25">
      <c r="A93" t="str">
        <f>IF(ISBLANK(Nat_Rate!A93),"",Nat_Rate!A93)</f>
        <v>2009q4</v>
      </c>
      <c r="B93" s="13">
        <f t="shared" si="6"/>
        <v>40178</v>
      </c>
      <c r="C93">
        <f>IF(ISBLANK(Nat_Rate!B93),"",Nat_Rate!B93)</f>
        <v>-2.9826380000000001</v>
      </c>
      <c r="D93">
        <f>IF(ISBLANK(Nat_Rate!C93),"",Nat_Rate!C93)</f>
        <v>-5.1795809999999998</v>
      </c>
      <c r="E93">
        <f t="shared" si="3"/>
        <v>1.1092779999999998</v>
      </c>
      <c r="F93">
        <f t="shared" si="4"/>
        <v>1.9082590000000001</v>
      </c>
      <c r="G93">
        <f t="shared" si="5"/>
        <v>0.30268399999999995</v>
      </c>
      <c r="H93" t="str">
        <f>IF(ISNUMBER(Nat_Rate!G93),Nat_Rate!G93,"")</f>
        <v/>
      </c>
      <c r="I93">
        <f>IF(ISBLANK(Nat_Rate!D93),"",Nat_Rate!D93)</f>
        <v>-4.070303</v>
      </c>
      <c r="J93">
        <f>IF(ISBLANK(Nat_Rate!E93),"",Nat_Rate!E93)</f>
        <v>-2.1620439999999999</v>
      </c>
      <c r="K93">
        <f>IF(ISBLANK(Nat_Rate!F93),"",Nat_Rate!F93)</f>
        <v>-1.8593599999999999</v>
      </c>
    </row>
    <row r="94" spans="1:11" x14ac:dyDescent="0.25">
      <c r="A94" t="str">
        <f>IF(ISBLANK(Nat_Rate!A94),"",Nat_Rate!A94)</f>
        <v>2010q1</v>
      </c>
      <c r="B94" s="13">
        <f t="shared" si="6"/>
        <v>40268</v>
      </c>
      <c r="C94">
        <f>IF(ISBLANK(Nat_Rate!B94),"",Nat_Rate!B94)</f>
        <v>-2.765952</v>
      </c>
      <c r="D94">
        <f>IF(ISBLANK(Nat_Rate!C94),"",Nat_Rate!C94)</f>
        <v>-5.4316880000000003</v>
      </c>
      <c r="E94">
        <f t="shared" si="3"/>
        <v>1.4409720000000004</v>
      </c>
      <c r="F94">
        <f t="shared" si="4"/>
        <v>1.8552809999999997</v>
      </c>
      <c r="G94">
        <f t="shared" si="5"/>
        <v>0.27781100000000025</v>
      </c>
      <c r="H94" t="str">
        <f>IF(ISNUMBER(Nat_Rate!G94),Nat_Rate!G94,"")</f>
        <v/>
      </c>
      <c r="I94">
        <f>IF(ISBLANK(Nat_Rate!D94),"",Nat_Rate!D94)</f>
        <v>-3.9907159999999999</v>
      </c>
      <c r="J94">
        <f>IF(ISBLANK(Nat_Rate!E94),"",Nat_Rate!E94)</f>
        <v>-2.1354350000000002</v>
      </c>
      <c r="K94">
        <f>IF(ISBLANK(Nat_Rate!F94),"",Nat_Rate!F94)</f>
        <v>-1.8576239999999999</v>
      </c>
    </row>
    <row r="95" spans="1:11" x14ac:dyDescent="0.25">
      <c r="A95" t="str">
        <f>IF(ISBLANK(Nat_Rate!A95),"",Nat_Rate!A95)</f>
        <v>2010q2</v>
      </c>
      <c r="B95" s="13">
        <f t="shared" si="6"/>
        <v>40359</v>
      </c>
      <c r="C95">
        <f>IF(ISBLANK(Nat_Rate!B95),"",Nat_Rate!B95)</f>
        <v>-2.7408299999999999</v>
      </c>
      <c r="D95">
        <f>IF(ISBLANK(Nat_Rate!C95),"",Nat_Rate!C95)</f>
        <v>-5.1505609999999997</v>
      </c>
      <c r="E95">
        <f t="shared" si="3"/>
        <v>1.1089349999999998</v>
      </c>
      <c r="F95">
        <f t="shared" si="4"/>
        <v>2.2879800000000001</v>
      </c>
      <c r="G95">
        <f t="shared" si="5"/>
        <v>0.35185299999999997</v>
      </c>
      <c r="H95" t="str">
        <f>IF(ISNUMBER(Nat_Rate!G95),Nat_Rate!G95,"")</f>
        <v/>
      </c>
      <c r="I95">
        <f>IF(ISBLANK(Nat_Rate!D95),"",Nat_Rate!D95)</f>
        <v>-4.0416259999999999</v>
      </c>
      <c r="J95">
        <f>IF(ISBLANK(Nat_Rate!E95),"",Nat_Rate!E95)</f>
        <v>-1.753646</v>
      </c>
      <c r="K95">
        <f>IF(ISBLANK(Nat_Rate!F95),"",Nat_Rate!F95)</f>
        <v>-1.4017930000000001</v>
      </c>
    </row>
    <row r="96" spans="1:11" x14ac:dyDescent="0.25">
      <c r="A96" t="str">
        <f>IF(ISBLANK(Nat_Rate!A96),"",Nat_Rate!A96)</f>
        <v>2010q3</v>
      </c>
      <c r="B96" s="13">
        <f t="shared" si="6"/>
        <v>40451</v>
      </c>
      <c r="C96">
        <f>IF(ISBLANK(Nat_Rate!B96),"",Nat_Rate!B96)</f>
        <v>-2.9164059999999998</v>
      </c>
      <c r="D96">
        <f>IF(ISBLANK(Nat_Rate!C96),"",Nat_Rate!C96)</f>
        <v>-5.1355050000000002</v>
      </c>
      <c r="E96">
        <f t="shared" si="3"/>
        <v>1.0366390000000001</v>
      </c>
      <c r="F96">
        <f t="shared" si="4"/>
        <v>2.1060650000000001</v>
      </c>
      <c r="G96">
        <f t="shared" si="5"/>
        <v>0.40090400000000015</v>
      </c>
      <c r="H96" t="str">
        <f>IF(ISNUMBER(Nat_Rate!G96),Nat_Rate!G96,"")</f>
        <v/>
      </c>
      <c r="I96">
        <f>IF(ISBLANK(Nat_Rate!D96),"",Nat_Rate!D96)</f>
        <v>-4.0988660000000001</v>
      </c>
      <c r="J96">
        <f>IF(ISBLANK(Nat_Rate!E96),"",Nat_Rate!E96)</f>
        <v>-1.992801</v>
      </c>
      <c r="K96">
        <f>IF(ISBLANK(Nat_Rate!F96),"",Nat_Rate!F96)</f>
        <v>-1.5918969999999999</v>
      </c>
    </row>
    <row r="97" spans="1:11" x14ac:dyDescent="0.25">
      <c r="A97" t="str">
        <f>IF(ISBLANK(Nat_Rate!A97),"",Nat_Rate!A97)</f>
        <v>2010q4</v>
      </c>
      <c r="B97" s="13">
        <f t="shared" si="6"/>
        <v>40543</v>
      </c>
      <c r="C97">
        <f>IF(ISBLANK(Nat_Rate!B97),"",Nat_Rate!B97)</f>
        <v>-2.6451289999999998</v>
      </c>
      <c r="D97">
        <f>IF(ISBLANK(Nat_Rate!C97),"",Nat_Rate!C97)</f>
        <v>-4.6550440000000002</v>
      </c>
      <c r="E97">
        <f t="shared" si="3"/>
        <v>0.92655200000000004</v>
      </c>
      <c r="F97">
        <f t="shared" si="4"/>
        <v>1.7958690000000002</v>
      </c>
      <c r="G97">
        <f t="shared" si="5"/>
        <v>0.29570499999999988</v>
      </c>
      <c r="H97" t="str">
        <f>IF(ISNUMBER(Nat_Rate!G97),Nat_Rate!G97,"")</f>
        <v/>
      </c>
      <c r="I97">
        <f>IF(ISBLANK(Nat_Rate!D97),"",Nat_Rate!D97)</f>
        <v>-3.7284920000000001</v>
      </c>
      <c r="J97">
        <f>IF(ISBLANK(Nat_Rate!E97),"",Nat_Rate!E97)</f>
        <v>-1.932623</v>
      </c>
      <c r="K97">
        <f>IF(ISBLANK(Nat_Rate!F97),"",Nat_Rate!F97)</f>
        <v>-1.6369180000000001</v>
      </c>
    </row>
    <row r="98" spans="1:11" x14ac:dyDescent="0.25">
      <c r="A98" t="str">
        <f>IF(ISBLANK(Nat_Rate!A98),"",Nat_Rate!A98)</f>
        <v>2011q1</v>
      </c>
      <c r="B98" s="13">
        <f t="shared" si="6"/>
        <v>40633</v>
      </c>
      <c r="C98">
        <f>IF(ISBLANK(Nat_Rate!B98),"",Nat_Rate!B98)</f>
        <v>-3.0474679999999998</v>
      </c>
      <c r="D98">
        <f>IF(ISBLANK(Nat_Rate!C98),"",Nat_Rate!C98)</f>
        <v>-5.4953380000000003</v>
      </c>
      <c r="E98">
        <f t="shared" si="3"/>
        <v>1.2176860000000005</v>
      </c>
      <c r="F98">
        <f t="shared" si="4"/>
        <v>2.0817929999999998</v>
      </c>
      <c r="G98">
        <f t="shared" si="5"/>
        <v>0.4882709999999999</v>
      </c>
      <c r="H98" t="str">
        <f>IF(ISNUMBER(Nat_Rate!G98),Nat_Rate!G98,"")</f>
        <v/>
      </c>
      <c r="I98">
        <f>IF(ISBLANK(Nat_Rate!D98),"",Nat_Rate!D98)</f>
        <v>-4.2776519999999998</v>
      </c>
      <c r="J98">
        <f>IF(ISBLANK(Nat_Rate!E98),"",Nat_Rate!E98)</f>
        <v>-2.195859</v>
      </c>
      <c r="K98">
        <f>IF(ISBLANK(Nat_Rate!F98),"",Nat_Rate!F98)</f>
        <v>-1.7075880000000001</v>
      </c>
    </row>
    <row r="99" spans="1:11" x14ac:dyDescent="0.25">
      <c r="A99" t="str">
        <f>IF(ISBLANK(Nat_Rate!A99),"",Nat_Rate!A99)</f>
        <v>2011q2</v>
      </c>
      <c r="B99" s="13">
        <f t="shared" si="6"/>
        <v>40724</v>
      </c>
      <c r="C99">
        <f>IF(ISBLANK(Nat_Rate!B99),"",Nat_Rate!B99)</f>
        <v>-3.5349460000000001</v>
      </c>
      <c r="D99">
        <f>IF(ISBLANK(Nat_Rate!C99),"",Nat_Rate!C99)</f>
        <v>-6.1098140000000001</v>
      </c>
      <c r="E99">
        <f t="shared" si="3"/>
        <v>1.1548569999999998</v>
      </c>
      <c r="F99">
        <f t="shared" si="4"/>
        <v>2.5431360000000001</v>
      </c>
      <c r="G99">
        <f t="shared" si="5"/>
        <v>0.36137600000000036</v>
      </c>
      <c r="H99" t="str">
        <f>IF(ISNUMBER(Nat_Rate!G99),Nat_Rate!G99,"")</f>
        <v/>
      </c>
      <c r="I99">
        <f>IF(ISBLANK(Nat_Rate!D99),"",Nat_Rate!D99)</f>
        <v>-4.9549570000000003</v>
      </c>
      <c r="J99">
        <f>IF(ISBLANK(Nat_Rate!E99),"",Nat_Rate!E99)</f>
        <v>-2.4118210000000002</v>
      </c>
      <c r="K99">
        <f>IF(ISBLANK(Nat_Rate!F99),"",Nat_Rate!F99)</f>
        <v>-2.0504449999999999</v>
      </c>
    </row>
    <row r="100" spans="1:11" x14ac:dyDescent="0.25">
      <c r="A100" t="str">
        <f>IF(ISBLANK(Nat_Rate!A100),"",Nat_Rate!A100)</f>
        <v>2011q3</v>
      </c>
      <c r="B100" s="13">
        <f t="shared" si="6"/>
        <v>40816</v>
      </c>
      <c r="C100">
        <f>IF(ISBLANK(Nat_Rate!B100),"",Nat_Rate!B100)</f>
        <v>-3.8303219999999998</v>
      </c>
      <c r="D100">
        <f>IF(ISBLANK(Nat_Rate!C100),"",Nat_Rate!C100)</f>
        <v>-6.2215939999999996</v>
      </c>
      <c r="E100">
        <f t="shared" si="3"/>
        <v>1.0090139999999996</v>
      </c>
      <c r="F100">
        <f t="shared" si="4"/>
        <v>2.344408</v>
      </c>
      <c r="G100">
        <f t="shared" si="5"/>
        <v>0.37562300000000004</v>
      </c>
      <c r="H100" t="str">
        <f>IF(ISNUMBER(Nat_Rate!G100),Nat_Rate!G100,"")</f>
        <v/>
      </c>
      <c r="I100">
        <f>IF(ISBLANK(Nat_Rate!D100),"",Nat_Rate!D100)</f>
        <v>-5.21258</v>
      </c>
      <c r="J100">
        <f>IF(ISBLANK(Nat_Rate!E100),"",Nat_Rate!E100)</f>
        <v>-2.8681719999999999</v>
      </c>
      <c r="K100">
        <f>IF(ISBLANK(Nat_Rate!F100),"",Nat_Rate!F100)</f>
        <v>-2.4925489999999999</v>
      </c>
    </row>
    <row r="101" spans="1:11" x14ac:dyDescent="0.25">
      <c r="A101" t="str">
        <f>IF(ISBLANK(Nat_Rate!A101),"",Nat_Rate!A101)</f>
        <v>2011q4</v>
      </c>
      <c r="B101" s="13">
        <f t="shared" si="6"/>
        <v>40908</v>
      </c>
      <c r="C101">
        <f>IF(ISBLANK(Nat_Rate!B101),"",Nat_Rate!B101)</f>
        <v>-3.6089609999999999</v>
      </c>
      <c r="D101">
        <f>IF(ISBLANK(Nat_Rate!C101),"",Nat_Rate!C101)</f>
        <v>-5.7713700000000001</v>
      </c>
      <c r="E101">
        <f t="shared" si="3"/>
        <v>0.876004</v>
      </c>
      <c r="F101">
        <f t="shared" si="4"/>
        <v>2.2750379999999999</v>
      </c>
      <c r="G101">
        <f t="shared" si="5"/>
        <v>0.39061000000000012</v>
      </c>
      <c r="H101" t="str">
        <f>IF(ISNUMBER(Nat_Rate!G101),Nat_Rate!G101,"")</f>
        <v/>
      </c>
      <c r="I101">
        <f>IF(ISBLANK(Nat_Rate!D101),"",Nat_Rate!D101)</f>
        <v>-4.8953660000000001</v>
      </c>
      <c r="J101">
        <f>IF(ISBLANK(Nat_Rate!E101),"",Nat_Rate!E101)</f>
        <v>-2.6203280000000002</v>
      </c>
      <c r="K101">
        <f>IF(ISBLANK(Nat_Rate!F101),"",Nat_Rate!F101)</f>
        <v>-2.2297180000000001</v>
      </c>
    </row>
    <row r="102" spans="1:11" x14ac:dyDescent="0.25">
      <c r="A102" t="str">
        <f>IF(ISBLANK(Nat_Rate!A102),"",Nat_Rate!A102)</f>
        <v>2012q1</v>
      </c>
      <c r="B102" s="13">
        <f t="shared" si="6"/>
        <v>40999</v>
      </c>
      <c r="C102">
        <f>IF(ISBLANK(Nat_Rate!B102),"",Nat_Rate!B102)</f>
        <v>-3.8187920000000002</v>
      </c>
      <c r="D102">
        <f>IF(ISBLANK(Nat_Rate!C102),"",Nat_Rate!C102)</f>
        <v>-5.9114630000000004</v>
      </c>
      <c r="E102">
        <f t="shared" si="3"/>
        <v>0.89320500000000003</v>
      </c>
      <c r="F102">
        <f t="shared" si="4"/>
        <v>2.0412100000000004</v>
      </c>
      <c r="G102">
        <f t="shared" si="5"/>
        <v>0.39460899999999999</v>
      </c>
      <c r="H102" t="str">
        <f>IF(ISNUMBER(Nat_Rate!G102),Nat_Rate!G102,"")</f>
        <v/>
      </c>
      <c r="I102">
        <f>IF(ISBLANK(Nat_Rate!D102),"",Nat_Rate!D102)</f>
        <v>-5.0182580000000003</v>
      </c>
      <c r="J102">
        <f>IF(ISBLANK(Nat_Rate!E102),"",Nat_Rate!E102)</f>
        <v>-2.9770479999999999</v>
      </c>
      <c r="K102">
        <f>IF(ISBLANK(Nat_Rate!F102),"",Nat_Rate!F102)</f>
        <v>-2.5824389999999999</v>
      </c>
    </row>
    <row r="103" spans="1:11" x14ac:dyDescent="0.25">
      <c r="A103" t="str">
        <f>IF(ISBLANK(Nat_Rate!A103),"",Nat_Rate!A103)</f>
        <v>2012q2</v>
      </c>
      <c r="B103" s="13">
        <f t="shared" si="6"/>
        <v>41090</v>
      </c>
      <c r="C103">
        <f>IF(ISBLANK(Nat_Rate!B103),"",Nat_Rate!B103)</f>
        <v>-3.6508120000000002</v>
      </c>
      <c r="D103">
        <f>IF(ISBLANK(Nat_Rate!C103),"",Nat_Rate!C103)</f>
        <v>-5.6863299999999999</v>
      </c>
      <c r="E103">
        <f t="shared" si="3"/>
        <v>0.86901299999999981</v>
      </c>
      <c r="F103">
        <f t="shared" si="4"/>
        <v>1.9580329999999999</v>
      </c>
      <c r="G103">
        <f t="shared" si="5"/>
        <v>0.30380099999999999</v>
      </c>
      <c r="H103" t="str">
        <f>IF(ISNUMBER(Nat_Rate!G103),Nat_Rate!G103,"")</f>
        <v/>
      </c>
      <c r="I103">
        <f>IF(ISBLANK(Nat_Rate!D103),"",Nat_Rate!D103)</f>
        <v>-4.8173170000000001</v>
      </c>
      <c r="J103">
        <f>IF(ISBLANK(Nat_Rate!E103),"",Nat_Rate!E103)</f>
        <v>-2.8592840000000002</v>
      </c>
      <c r="K103">
        <f>IF(ISBLANK(Nat_Rate!F103),"",Nat_Rate!F103)</f>
        <v>-2.5554830000000002</v>
      </c>
    </row>
    <row r="104" spans="1:11" x14ac:dyDescent="0.25">
      <c r="A104" t="str">
        <f>IF(ISBLANK(Nat_Rate!A104),"",Nat_Rate!A104)</f>
        <v>2012q3</v>
      </c>
      <c r="B104" s="13">
        <f t="shared" si="6"/>
        <v>41182</v>
      </c>
      <c r="C104">
        <f>IF(ISBLANK(Nat_Rate!B104),"",Nat_Rate!B104)</f>
        <v>-3.4437039999999999</v>
      </c>
      <c r="D104">
        <f>IF(ISBLANK(Nat_Rate!C104),"",Nat_Rate!C104)</f>
        <v>-5.5089259999999998</v>
      </c>
      <c r="E104">
        <f t="shared" si="3"/>
        <v>0.86918399999999973</v>
      </c>
      <c r="F104">
        <f t="shared" si="4"/>
        <v>1.99329</v>
      </c>
      <c r="G104">
        <f t="shared" si="5"/>
        <v>0.32100699999999982</v>
      </c>
      <c r="H104" t="str">
        <f>IF(ISNUMBER(Nat_Rate!G104),Nat_Rate!G104,"")</f>
        <v/>
      </c>
      <c r="I104">
        <f>IF(ISBLANK(Nat_Rate!D104),"",Nat_Rate!D104)</f>
        <v>-4.639742</v>
      </c>
      <c r="J104">
        <f>IF(ISBLANK(Nat_Rate!E104),"",Nat_Rate!E104)</f>
        <v>-2.646452</v>
      </c>
      <c r="K104">
        <f>IF(ISBLANK(Nat_Rate!F104),"",Nat_Rate!F104)</f>
        <v>-2.3254450000000002</v>
      </c>
    </row>
    <row r="105" spans="1:11" x14ac:dyDescent="0.25">
      <c r="A105" t="str">
        <f>IF(ISBLANK(Nat_Rate!A105),"",Nat_Rate!A105)</f>
        <v>2012q4</v>
      </c>
      <c r="B105" s="13">
        <f t="shared" si="6"/>
        <v>41274</v>
      </c>
      <c r="C105">
        <f>IF(ISBLANK(Nat_Rate!B105),"",Nat_Rate!B105)</f>
        <v>-3.5910129999999998</v>
      </c>
      <c r="D105">
        <f>IF(ISBLANK(Nat_Rate!C105),"",Nat_Rate!C105)</f>
        <v>-5.813707</v>
      </c>
      <c r="E105">
        <f t="shared" si="3"/>
        <v>0.9895170000000002</v>
      </c>
      <c r="F105">
        <f t="shared" si="4"/>
        <v>2.0483889999999998</v>
      </c>
      <c r="G105">
        <f t="shared" si="5"/>
        <v>0.28924100000000008</v>
      </c>
      <c r="H105" t="str">
        <f>IF(ISNUMBER(Nat_Rate!G105),Nat_Rate!G105,"")</f>
        <v/>
      </c>
      <c r="I105">
        <f>IF(ISBLANK(Nat_Rate!D105),"",Nat_Rate!D105)</f>
        <v>-4.8241899999999998</v>
      </c>
      <c r="J105">
        <f>IF(ISBLANK(Nat_Rate!E105),"",Nat_Rate!E105)</f>
        <v>-2.775801</v>
      </c>
      <c r="K105">
        <f>IF(ISBLANK(Nat_Rate!F105),"",Nat_Rate!F105)</f>
        <v>-2.4865599999999999</v>
      </c>
    </row>
    <row r="106" spans="1:11" x14ac:dyDescent="0.25">
      <c r="A106" t="str">
        <f>IF(ISBLANK(Nat_Rate!A106),"",Nat_Rate!A106)</f>
        <v>2013q1</v>
      </c>
      <c r="B106" s="13">
        <f t="shared" si="6"/>
        <v>41364</v>
      </c>
      <c r="C106">
        <f>IF(ISBLANK(Nat_Rate!B106),"",Nat_Rate!B106)</f>
        <v>-3.4585509999999999</v>
      </c>
      <c r="D106">
        <f>IF(ISBLANK(Nat_Rate!C106),"",Nat_Rate!C106)</f>
        <v>-5.4839149999999997</v>
      </c>
      <c r="E106">
        <f t="shared" si="3"/>
        <v>0.85894599999999954</v>
      </c>
      <c r="F106">
        <f t="shared" si="4"/>
        <v>1.9963280000000001</v>
      </c>
      <c r="G106">
        <f t="shared" si="5"/>
        <v>0.372417</v>
      </c>
      <c r="H106" t="str">
        <f>IF(ISNUMBER(Nat_Rate!G106),Nat_Rate!G106,"")</f>
        <v/>
      </c>
      <c r="I106">
        <f>IF(ISBLANK(Nat_Rate!D106),"",Nat_Rate!D106)</f>
        <v>-4.6249690000000001</v>
      </c>
      <c r="J106">
        <f>IF(ISBLANK(Nat_Rate!E106),"",Nat_Rate!E106)</f>
        <v>-2.628641</v>
      </c>
      <c r="K106">
        <f>IF(ISBLANK(Nat_Rate!F106),"",Nat_Rate!F106)</f>
        <v>-2.256224</v>
      </c>
    </row>
    <row r="107" spans="1:11" x14ac:dyDescent="0.25">
      <c r="A107" t="str">
        <f>IF(ISBLANK(Nat_Rate!A107),"",Nat_Rate!A107)</f>
        <v>2013q2</v>
      </c>
      <c r="B107" s="13">
        <f t="shared" si="6"/>
        <v>41455</v>
      </c>
      <c r="C107">
        <f>IF(ISBLANK(Nat_Rate!B107),"",Nat_Rate!B107)</f>
        <v>-3.2030150000000002</v>
      </c>
      <c r="D107">
        <f>IF(ISBLANK(Nat_Rate!C107),"",Nat_Rate!C107)</f>
        <v>-5.3672589999999998</v>
      </c>
      <c r="E107">
        <f t="shared" si="3"/>
        <v>0.90133099999999988</v>
      </c>
      <c r="F107">
        <f t="shared" si="4"/>
        <v>2.021423</v>
      </c>
      <c r="G107">
        <f t="shared" si="5"/>
        <v>0.35269899999999987</v>
      </c>
      <c r="H107" t="str">
        <f>IF(ISNUMBER(Nat_Rate!G107),Nat_Rate!G107,"")</f>
        <v/>
      </c>
      <c r="I107">
        <f>IF(ISBLANK(Nat_Rate!D107),"",Nat_Rate!D107)</f>
        <v>-4.4659279999999999</v>
      </c>
      <c r="J107">
        <f>IF(ISBLANK(Nat_Rate!E107),"",Nat_Rate!E107)</f>
        <v>-2.4445049999999999</v>
      </c>
      <c r="K107">
        <f>IF(ISBLANK(Nat_Rate!F107),"",Nat_Rate!F107)</f>
        <v>-2.0918060000000001</v>
      </c>
    </row>
    <row r="108" spans="1:11" x14ac:dyDescent="0.25">
      <c r="A108" t="str">
        <f>IF(ISBLANK(Nat_Rate!A108),"",Nat_Rate!A108)</f>
        <v>2013q3</v>
      </c>
      <c r="B108" s="13">
        <f t="shared" si="6"/>
        <v>41547</v>
      </c>
      <c r="C108">
        <f>IF(ISBLANK(Nat_Rate!B108),"",Nat_Rate!B108)</f>
        <v>-3.156574</v>
      </c>
      <c r="D108">
        <f>IF(ISBLANK(Nat_Rate!C108),"",Nat_Rate!C108)</f>
        <v>-5.2068630000000002</v>
      </c>
      <c r="E108">
        <f t="shared" si="3"/>
        <v>0.88916100000000053</v>
      </c>
      <c r="F108">
        <f t="shared" si="4"/>
        <v>1.9729829999999997</v>
      </c>
      <c r="G108">
        <f t="shared" si="5"/>
        <v>0.35932399999999998</v>
      </c>
      <c r="H108" t="str">
        <f>IF(ISNUMBER(Nat_Rate!G108),Nat_Rate!G108,"")</f>
        <v/>
      </c>
      <c r="I108">
        <f>IF(ISBLANK(Nat_Rate!D108),"",Nat_Rate!D108)</f>
        <v>-4.3177019999999997</v>
      </c>
      <c r="J108">
        <f>IF(ISBLANK(Nat_Rate!E108),"",Nat_Rate!E108)</f>
        <v>-2.344719</v>
      </c>
      <c r="K108">
        <f>IF(ISBLANK(Nat_Rate!F108),"",Nat_Rate!F108)</f>
        <v>-1.985395</v>
      </c>
    </row>
    <row r="109" spans="1:11" x14ac:dyDescent="0.25">
      <c r="A109" t="str">
        <f>IF(ISBLANK(Nat_Rate!A109),"",Nat_Rate!A109)</f>
        <v>2013q4</v>
      </c>
      <c r="B109" s="13">
        <f t="shared" si="6"/>
        <v>41639</v>
      </c>
      <c r="C109">
        <f>IF(ISBLANK(Nat_Rate!B109),"",Nat_Rate!B109)</f>
        <v>-3.3574769999999998</v>
      </c>
      <c r="D109">
        <f>IF(ISBLANK(Nat_Rate!C109),"",Nat_Rate!C109)</f>
        <v>-5.2076710000000004</v>
      </c>
      <c r="E109">
        <f t="shared" si="3"/>
        <v>0.73579100000000075</v>
      </c>
      <c r="F109">
        <f t="shared" si="4"/>
        <v>1.9491959999999997</v>
      </c>
      <c r="G109">
        <f t="shared" si="5"/>
        <v>0.42350900000000014</v>
      </c>
      <c r="H109" t="str">
        <f>IF(ISNUMBER(Nat_Rate!G109),Nat_Rate!G109,"")</f>
        <v/>
      </c>
      <c r="I109">
        <f>IF(ISBLANK(Nat_Rate!D109),"",Nat_Rate!D109)</f>
        <v>-4.4718799999999996</v>
      </c>
      <c r="J109">
        <f>IF(ISBLANK(Nat_Rate!E109),"",Nat_Rate!E109)</f>
        <v>-2.5226839999999999</v>
      </c>
      <c r="K109">
        <f>IF(ISBLANK(Nat_Rate!F109),"",Nat_Rate!F109)</f>
        <v>-2.0991749999999998</v>
      </c>
    </row>
    <row r="110" spans="1:11" x14ac:dyDescent="0.25">
      <c r="A110" t="str">
        <f>IF(ISBLANK(Nat_Rate!A110),"",Nat_Rate!A110)</f>
        <v>2014q1</v>
      </c>
      <c r="B110" s="13">
        <f t="shared" si="6"/>
        <v>41729</v>
      </c>
      <c r="C110">
        <f>IF(ISBLANK(Nat_Rate!B110),"",Nat_Rate!B110)</f>
        <v>-3.5548829999999998</v>
      </c>
      <c r="D110">
        <f>IF(ISBLANK(Nat_Rate!C110),"",Nat_Rate!C110)</f>
        <v>-5.5908930000000003</v>
      </c>
      <c r="E110">
        <f t="shared" si="3"/>
        <v>0.86468600000000073</v>
      </c>
      <c r="F110">
        <f t="shared" si="4"/>
        <v>2.0179099999999996</v>
      </c>
      <c r="G110">
        <f t="shared" si="5"/>
        <v>0.40917799999999982</v>
      </c>
      <c r="H110" t="str">
        <f>IF(ISNUMBER(Nat_Rate!G110),Nat_Rate!G110,"")</f>
        <v/>
      </c>
      <c r="I110">
        <f>IF(ISBLANK(Nat_Rate!D110),"",Nat_Rate!D110)</f>
        <v>-4.7262069999999996</v>
      </c>
      <c r="J110">
        <f>IF(ISBLANK(Nat_Rate!E110),"",Nat_Rate!E110)</f>
        <v>-2.708297</v>
      </c>
      <c r="K110">
        <f>IF(ISBLANK(Nat_Rate!F110),"",Nat_Rate!F110)</f>
        <v>-2.2991190000000001</v>
      </c>
    </row>
    <row r="111" spans="1:11" x14ac:dyDescent="0.25">
      <c r="A111" t="str">
        <f>IF(ISBLANK(Nat_Rate!A111),"",Nat_Rate!A111)</f>
        <v>2014q2</v>
      </c>
      <c r="B111" s="13">
        <f t="shared" si="6"/>
        <v>41820</v>
      </c>
      <c r="C111">
        <f>IF(ISBLANK(Nat_Rate!B111),"",Nat_Rate!B111)</f>
        <v>-3.6445989999999999</v>
      </c>
      <c r="D111">
        <f>IF(ISBLANK(Nat_Rate!C111),"",Nat_Rate!C111)</f>
        <v>-5.4778589999999996</v>
      </c>
      <c r="E111">
        <f t="shared" si="3"/>
        <v>0.75305299999999953</v>
      </c>
      <c r="F111">
        <f t="shared" si="4"/>
        <v>1.9400430000000002</v>
      </c>
      <c r="G111">
        <f t="shared" si="5"/>
        <v>0.38670099999999996</v>
      </c>
      <c r="H111" t="str">
        <f>IF(ISNUMBER(Nat_Rate!G111),Nat_Rate!G111,"")</f>
        <v/>
      </c>
      <c r="I111">
        <f>IF(ISBLANK(Nat_Rate!D111),"",Nat_Rate!D111)</f>
        <v>-4.7248060000000001</v>
      </c>
      <c r="J111">
        <f>IF(ISBLANK(Nat_Rate!E111),"",Nat_Rate!E111)</f>
        <v>-2.7847629999999999</v>
      </c>
      <c r="K111">
        <f>IF(ISBLANK(Nat_Rate!F111),"",Nat_Rate!F111)</f>
        <v>-2.3980619999999999</v>
      </c>
    </row>
    <row r="112" spans="1:11" x14ac:dyDescent="0.25">
      <c r="A112" t="str">
        <f>IF(ISBLANK(Nat_Rate!A112),"",Nat_Rate!A112)</f>
        <v>2014q3</v>
      </c>
      <c r="B112" s="13">
        <f t="shared" si="6"/>
        <v>41912</v>
      </c>
      <c r="C112">
        <f>IF(ISBLANK(Nat_Rate!B112),"",Nat_Rate!B112)</f>
        <v>-3.2930709999999999</v>
      </c>
      <c r="D112">
        <f>IF(ISBLANK(Nat_Rate!C112),"",Nat_Rate!C112)</f>
        <v>-4.8911280000000001</v>
      </c>
      <c r="E112">
        <f t="shared" si="3"/>
        <v>0.70620300000000036</v>
      </c>
      <c r="F112">
        <f t="shared" si="4"/>
        <v>1.5402639999999996</v>
      </c>
      <c r="G112">
        <f t="shared" si="5"/>
        <v>0.32116999999999996</v>
      </c>
      <c r="H112" t="str">
        <f>IF(ISNUMBER(Nat_Rate!G112),Nat_Rate!G112,"")</f>
        <v/>
      </c>
      <c r="I112">
        <f>IF(ISBLANK(Nat_Rate!D112),"",Nat_Rate!D112)</f>
        <v>-4.1849249999999998</v>
      </c>
      <c r="J112">
        <f>IF(ISBLANK(Nat_Rate!E112),"",Nat_Rate!E112)</f>
        <v>-2.6446610000000002</v>
      </c>
      <c r="K112">
        <f>IF(ISBLANK(Nat_Rate!F112),"",Nat_Rate!F112)</f>
        <v>-2.3234910000000002</v>
      </c>
    </row>
    <row r="113" spans="1:11" x14ac:dyDescent="0.25">
      <c r="A113" t="str">
        <f>IF(ISBLANK(Nat_Rate!A113),"",Nat_Rate!A113)</f>
        <v>2014q4</v>
      </c>
      <c r="B113" s="13">
        <f t="shared" si="6"/>
        <v>42004</v>
      </c>
      <c r="C113">
        <f>IF(ISBLANK(Nat_Rate!B113),"",Nat_Rate!B113)</f>
        <v>-2.9792339999999999</v>
      </c>
      <c r="D113">
        <f>IF(ISBLANK(Nat_Rate!C113),"",Nat_Rate!C113)</f>
        <v>-4.6155879999999998</v>
      </c>
      <c r="E113">
        <f t="shared" si="3"/>
        <v>0.74051499999999981</v>
      </c>
      <c r="F113">
        <f t="shared" si="4"/>
        <v>1.5095589999999999</v>
      </c>
      <c r="G113">
        <f t="shared" si="5"/>
        <v>0.23540000000000028</v>
      </c>
      <c r="H113" t="str">
        <f>IF(ISNUMBER(Nat_Rate!G113),Nat_Rate!G113,"")</f>
        <v/>
      </c>
      <c r="I113">
        <f>IF(ISBLANK(Nat_Rate!D113),"",Nat_Rate!D113)</f>
        <v>-3.875073</v>
      </c>
      <c r="J113">
        <f>IF(ISBLANK(Nat_Rate!E113),"",Nat_Rate!E113)</f>
        <v>-2.3655140000000001</v>
      </c>
      <c r="K113">
        <f>IF(ISBLANK(Nat_Rate!F113),"",Nat_Rate!F113)</f>
        <v>-2.1301139999999998</v>
      </c>
    </row>
    <row r="114" spans="1:11" x14ac:dyDescent="0.25">
      <c r="A114" t="str">
        <f>IF(ISBLANK(Nat_Rate!A114),"",Nat_Rate!A114)</f>
        <v>2015q1</v>
      </c>
      <c r="B114" s="13">
        <f t="shared" si="6"/>
        <v>42094</v>
      </c>
      <c r="C114">
        <f>IF(ISBLANK(Nat_Rate!B114),"",Nat_Rate!B114)</f>
        <v>-2.6186310000000002</v>
      </c>
      <c r="D114">
        <f>IF(ISBLANK(Nat_Rate!C114),"",Nat_Rate!C114)</f>
        <v>-4.258324</v>
      </c>
      <c r="E114">
        <f t="shared" si="3"/>
        <v>0.73005999999999993</v>
      </c>
      <c r="F114">
        <f t="shared" si="4"/>
        <v>1.4939430000000002</v>
      </c>
      <c r="G114">
        <f t="shared" si="5"/>
        <v>0.23939299999999974</v>
      </c>
      <c r="H114" t="str">
        <f>IF(ISNUMBER(Nat_Rate!G114),Nat_Rate!G114,"")</f>
        <v/>
      </c>
      <c r="I114">
        <f>IF(ISBLANK(Nat_Rate!D114),"",Nat_Rate!D114)</f>
        <v>-3.5282640000000001</v>
      </c>
      <c r="J114">
        <f>IF(ISBLANK(Nat_Rate!E114),"",Nat_Rate!E114)</f>
        <v>-2.0343209999999998</v>
      </c>
      <c r="K114">
        <f>IF(ISBLANK(Nat_Rate!F114),"",Nat_Rate!F114)</f>
        <v>-1.7949280000000001</v>
      </c>
    </row>
    <row r="115" spans="1:11" x14ac:dyDescent="0.25">
      <c r="A115" t="str">
        <f>IF(ISBLANK(Nat_Rate!A115),"",Nat_Rate!A115)</f>
        <v>2015q2</v>
      </c>
      <c r="B115" s="13">
        <f t="shared" si="6"/>
        <v>42185</v>
      </c>
      <c r="C115">
        <f>IF(ISBLANK(Nat_Rate!B115),"",Nat_Rate!B115)</f>
        <v>-2.8631730000000002</v>
      </c>
      <c r="D115">
        <f>IF(ISBLANK(Nat_Rate!C115),"",Nat_Rate!C115)</f>
        <v>-4.4226359999999998</v>
      </c>
      <c r="E115">
        <f t="shared" si="3"/>
        <v>0.66975899999999999</v>
      </c>
      <c r="F115">
        <f t="shared" si="4"/>
        <v>1.5660849999999997</v>
      </c>
      <c r="G115">
        <f t="shared" si="5"/>
        <v>0.30643900000000013</v>
      </c>
      <c r="H115" t="str">
        <f>IF(ISNUMBER(Nat_Rate!G115),Nat_Rate!G115,"")</f>
        <v/>
      </c>
      <c r="I115">
        <f>IF(ISBLANK(Nat_Rate!D115),"",Nat_Rate!D115)</f>
        <v>-3.7528769999999998</v>
      </c>
      <c r="J115">
        <f>IF(ISBLANK(Nat_Rate!E115),"",Nat_Rate!E115)</f>
        <v>-2.1867920000000001</v>
      </c>
      <c r="K115">
        <f>IF(ISBLANK(Nat_Rate!F115),"",Nat_Rate!F115)</f>
        <v>-1.8803529999999999</v>
      </c>
    </row>
    <row r="116" spans="1:11" x14ac:dyDescent="0.25">
      <c r="A116" t="str">
        <f>IF(ISBLANK(Nat_Rate!A116),"",Nat_Rate!A116)</f>
        <v>2015q3</v>
      </c>
      <c r="B116" s="13">
        <f t="shared" si="6"/>
        <v>42277</v>
      </c>
      <c r="C116">
        <f>IF(ISBLANK(Nat_Rate!B116),"",Nat_Rate!B116)</f>
        <v>-2.590722</v>
      </c>
      <c r="D116">
        <f>IF(ISBLANK(Nat_Rate!C116),"",Nat_Rate!C116)</f>
        <v>-4.1941660000000001</v>
      </c>
      <c r="E116">
        <f t="shared" si="3"/>
        <v>0.7239460000000002</v>
      </c>
      <c r="F116">
        <f t="shared" si="4"/>
        <v>1.4553019999999997</v>
      </c>
      <c r="G116">
        <f t="shared" si="5"/>
        <v>0.2315910000000001</v>
      </c>
      <c r="H116" t="str">
        <f>IF(ISNUMBER(Nat_Rate!G116),Nat_Rate!G116,"")</f>
        <v/>
      </c>
      <c r="I116">
        <f>IF(ISBLANK(Nat_Rate!D116),"",Nat_Rate!D116)</f>
        <v>-3.4702199999999999</v>
      </c>
      <c r="J116">
        <f>IF(ISBLANK(Nat_Rate!E116),"",Nat_Rate!E116)</f>
        <v>-2.0149180000000002</v>
      </c>
      <c r="K116">
        <f>IF(ISBLANK(Nat_Rate!F116),"",Nat_Rate!F116)</f>
        <v>-1.7833270000000001</v>
      </c>
    </row>
    <row r="117" spans="1:11" x14ac:dyDescent="0.25">
      <c r="A117" t="str">
        <f>IF(ISBLANK(Nat_Rate!A117),"",Nat_Rate!A117)</f>
        <v>2015q4</v>
      </c>
      <c r="B117" s="13">
        <f t="shared" si="6"/>
        <v>42369</v>
      </c>
      <c r="C117">
        <f>IF(ISBLANK(Nat_Rate!B117),"",Nat_Rate!B117)</f>
        <v>-2.0249519999999999</v>
      </c>
      <c r="D117">
        <f>IF(ISBLANK(Nat_Rate!C117),"",Nat_Rate!C117)</f>
        <v>-3.6426189999999998</v>
      </c>
      <c r="E117">
        <f t="shared" si="3"/>
        <v>0.66252399999999989</v>
      </c>
      <c r="F117">
        <f t="shared" si="4"/>
        <v>1.587564</v>
      </c>
      <c r="G117">
        <f t="shared" si="5"/>
        <v>0.25406400000000007</v>
      </c>
      <c r="H117" t="str">
        <f>IF(ISNUMBER(Nat_Rate!G117),Nat_Rate!G117,"")</f>
        <v/>
      </c>
      <c r="I117">
        <f>IF(ISBLANK(Nat_Rate!D117),"",Nat_Rate!D117)</f>
        <v>-2.9800949999999999</v>
      </c>
      <c r="J117">
        <f>IF(ISBLANK(Nat_Rate!E117),"",Nat_Rate!E117)</f>
        <v>-1.392531</v>
      </c>
      <c r="K117">
        <f>IF(ISBLANK(Nat_Rate!F117),"",Nat_Rate!F117)</f>
        <v>-1.1384669999999999</v>
      </c>
    </row>
    <row r="118" spans="1:11" x14ac:dyDescent="0.25">
      <c r="A118" t="str">
        <f>IF(ISBLANK(Nat_Rate!A118),"",Nat_Rate!A118)</f>
        <v>2016q1</v>
      </c>
      <c r="B118" s="13">
        <f t="shared" si="6"/>
        <v>42460</v>
      </c>
      <c r="C118">
        <f>IF(ISBLANK(Nat_Rate!B118),"",Nat_Rate!B118)</f>
        <v>-2.6420460000000001</v>
      </c>
      <c r="D118">
        <f>IF(ISBLANK(Nat_Rate!C118),"",Nat_Rate!C118)</f>
        <v>-4.2892830000000002</v>
      </c>
      <c r="E118">
        <f t="shared" si="3"/>
        <v>0.68418800000000024</v>
      </c>
      <c r="F118">
        <f t="shared" si="4"/>
        <v>1.6829749999999999</v>
      </c>
      <c r="G118">
        <f t="shared" si="5"/>
        <v>0.3456840000000001</v>
      </c>
      <c r="H118" t="str">
        <f>IF(ISNUMBER(Nat_Rate!G118),Nat_Rate!G118,"")</f>
        <v/>
      </c>
      <c r="I118">
        <f>IF(ISBLANK(Nat_Rate!D118),"",Nat_Rate!D118)</f>
        <v>-3.6050949999999999</v>
      </c>
      <c r="J118">
        <f>IF(ISBLANK(Nat_Rate!E118),"",Nat_Rate!E118)</f>
        <v>-1.9221200000000001</v>
      </c>
      <c r="K118">
        <f>IF(ISBLANK(Nat_Rate!F118),"",Nat_Rate!F118)</f>
        <v>-1.5764359999999999</v>
      </c>
    </row>
    <row r="119" spans="1:11" x14ac:dyDescent="0.25">
      <c r="A119" t="str">
        <f>IF(ISBLANK(Nat_Rate!A119),"",Nat_Rate!A119)</f>
        <v>2016q2</v>
      </c>
      <c r="B119" s="13">
        <f t="shared" si="6"/>
        <v>42551</v>
      </c>
      <c r="C119">
        <f>IF(ISBLANK(Nat_Rate!B119),"",Nat_Rate!B119)</f>
        <v>-2.6286830000000001</v>
      </c>
      <c r="D119">
        <f>IF(ISBLANK(Nat_Rate!C119),"",Nat_Rate!C119)</f>
        <v>-4.2493319999999999</v>
      </c>
      <c r="E119">
        <f t="shared" si="3"/>
        <v>0.64890399999999993</v>
      </c>
      <c r="F119">
        <f t="shared" si="4"/>
        <v>1.698334</v>
      </c>
      <c r="G119">
        <f t="shared" si="5"/>
        <v>0.37625099999999989</v>
      </c>
      <c r="H119" t="str">
        <f>IF(ISNUMBER(Nat_Rate!G119),Nat_Rate!G119,"")</f>
        <v/>
      </c>
      <c r="I119">
        <f>IF(ISBLANK(Nat_Rate!D119),"",Nat_Rate!D119)</f>
        <v>-3.600428</v>
      </c>
      <c r="J119">
        <f>IF(ISBLANK(Nat_Rate!E119),"",Nat_Rate!E119)</f>
        <v>-1.902094</v>
      </c>
      <c r="K119">
        <f>IF(ISBLANK(Nat_Rate!F119),"",Nat_Rate!F119)</f>
        <v>-1.5258430000000001</v>
      </c>
    </row>
    <row r="120" spans="1:11" x14ac:dyDescent="0.25">
      <c r="A120" t="str">
        <f>IF(ISBLANK(Nat_Rate!A120),"",Nat_Rate!A120)</f>
        <v>2016q3</v>
      </c>
      <c r="B120" s="13">
        <f t="shared" si="6"/>
        <v>42643</v>
      </c>
      <c r="C120">
        <f>IF(ISBLANK(Nat_Rate!B120),"",Nat_Rate!B120)</f>
        <v>-1.592665</v>
      </c>
      <c r="D120">
        <f>IF(ISBLANK(Nat_Rate!C120),"",Nat_Rate!C120)</f>
        <v>-2.9888509999999999</v>
      </c>
      <c r="E120">
        <f t="shared" si="3"/>
        <v>0.56926199999999971</v>
      </c>
      <c r="F120">
        <f t="shared" si="4"/>
        <v>1.4428700000000001</v>
      </c>
      <c r="G120">
        <f t="shared" si="5"/>
        <v>0.33021699999999998</v>
      </c>
      <c r="H120" t="str">
        <f>IF(ISNUMBER(Nat_Rate!G120),Nat_Rate!G120,"")</f>
        <v/>
      </c>
      <c r="I120">
        <f>IF(ISBLANK(Nat_Rate!D120),"",Nat_Rate!D120)</f>
        <v>-2.4195890000000002</v>
      </c>
      <c r="J120">
        <f>IF(ISBLANK(Nat_Rate!E120),"",Nat_Rate!E120)</f>
        <v>-0.976719</v>
      </c>
      <c r="K120">
        <f>IF(ISBLANK(Nat_Rate!F120),"",Nat_Rate!F120)</f>
        <v>-0.64650200000000002</v>
      </c>
    </row>
    <row r="121" spans="1:11" x14ac:dyDescent="0.25">
      <c r="A121" t="str">
        <f>IF(ISBLANK(Nat_Rate!A121),"",Nat_Rate!A121)</f>
        <v>2016q4</v>
      </c>
      <c r="B121" s="13">
        <f t="shared" si="6"/>
        <v>42735</v>
      </c>
      <c r="C121">
        <f>IF(ISBLANK(Nat_Rate!B121),"",Nat_Rate!B121)</f>
        <v>-1.264438</v>
      </c>
      <c r="D121">
        <f>IF(ISBLANK(Nat_Rate!C121),"",Nat_Rate!C121)</f>
        <v>-3.629696</v>
      </c>
      <c r="E121">
        <f t="shared" si="3"/>
        <v>1.0005800000000002</v>
      </c>
      <c r="F121">
        <f t="shared" si="4"/>
        <v>2.9809979999999996</v>
      </c>
      <c r="G121">
        <f t="shared" si="5"/>
        <v>0.99126500000000006</v>
      </c>
      <c r="H121" t="str">
        <f>IF(ISNUMBER(Nat_Rate!G121),Nat_Rate!G121,"")</f>
        <v/>
      </c>
      <c r="I121">
        <f>IF(ISBLANK(Nat_Rate!D121),"",Nat_Rate!D121)</f>
        <v>-2.6291159999999998</v>
      </c>
      <c r="J121">
        <f>IF(ISBLANK(Nat_Rate!E121),"",Nat_Rate!E121)</f>
        <v>0.35188199999999997</v>
      </c>
      <c r="K121">
        <f>IF(ISBLANK(Nat_Rate!F121),"",Nat_Rate!F121)</f>
        <v>1.3431470000000001</v>
      </c>
    </row>
    <row r="122" spans="1:11" x14ac:dyDescent="0.25">
      <c r="A122" t="str">
        <f>IF(ISBLANK(Nat_Rate!A122),"",Nat_Rate!A122)</f>
        <v>2017q1</v>
      </c>
      <c r="B122" s="13">
        <f t="shared" si="6"/>
        <v>42825</v>
      </c>
      <c r="C122">
        <f>IF(ISBLANK(Nat_Rate!B122),"",Nat_Rate!B122)</f>
        <v>-0.68310800000000005</v>
      </c>
      <c r="D122">
        <f>IF(ISBLANK(Nat_Rate!C122),"",Nat_Rate!C122)</f>
        <v>-3.9563250000000001</v>
      </c>
      <c r="E122">
        <f t="shared" si="3"/>
        <v>1.2670430000000001</v>
      </c>
      <c r="F122">
        <f t="shared" si="4"/>
        <v>4.0860070000000004</v>
      </c>
      <c r="G122">
        <f t="shared" si="5"/>
        <v>0.92168500000000009</v>
      </c>
      <c r="H122" t="str">
        <f>IF(ISNUMBER(Nat_Rate!G122),Nat_Rate!G122,"")</f>
        <v/>
      </c>
      <c r="I122">
        <f>IF(ISBLANK(Nat_Rate!D122),"",Nat_Rate!D122)</f>
        <v>-2.689282</v>
      </c>
      <c r="J122">
        <f>IF(ISBLANK(Nat_Rate!E122),"",Nat_Rate!E122)</f>
        <v>1.396725</v>
      </c>
      <c r="K122">
        <f>IF(ISBLANK(Nat_Rate!F122),"",Nat_Rate!F122)</f>
        <v>2.3184100000000001</v>
      </c>
    </row>
    <row r="123" spans="1:11" x14ac:dyDescent="0.25">
      <c r="A123" t="str">
        <f>IF(ISBLANK(Nat_Rate!A123),"",Nat_Rate!A123)</f>
        <v>2017q2</v>
      </c>
      <c r="B123" s="13">
        <f t="shared" si="6"/>
        <v>42916</v>
      </c>
      <c r="C123">
        <f>IF(ISBLANK(Nat_Rate!B123),"",Nat_Rate!B123)</f>
        <v>-0.39525900000000003</v>
      </c>
      <c r="D123">
        <f>IF(ISBLANK(Nat_Rate!C123),"",Nat_Rate!C123)</f>
        <v>-4.2280930000000003</v>
      </c>
      <c r="E123">
        <f t="shared" si="3"/>
        <v>1.5120560000000003</v>
      </c>
      <c r="F123">
        <f t="shared" si="4"/>
        <v>4.5464770000000003</v>
      </c>
      <c r="G123">
        <f t="shared" si="5"/>
        <v>1.377883</v>
      </c>
      <c r="H123" t="str">
        <f>IF(ISNUMBER(Nat_Rate!G123),Nat_Rate!G123,"")</f>
        <v/>
      </c>
      <c r="I123">
        <f>IF(ISBLANK(Nat_Rate!D123),"",Nat_Rate!D123)</f>
        <v>-2.716037</v>
      </c>
      <c r="J123">
        <f>IF(ISBLANK(Nat_Rate!E123),"",Nat_Rate!E123)</f>
        <v>1.8304400000000001</v>
      </c>
      <c r="K123">
        <f>IF(ISBLANK(Nat_Rate!F123),"",Nat_Rate!F123)</f>
        <v>3.208323</v>
      </c>
    </row>
    <row r="124" spans="1:11" x14ac:dyDescent="0.25">
      <c r="A124" t="str">
        <f>IF(ISBLANK(Nat_Rate!A124),"",Nat_Rate!A124)</f>
        <v>2017q3</v>
      </c>
      <c r="B124" s="13">
        <f t="shared" si="6"/>
        <v>43008</v>
      </c>
      <c r="C124">
        <f>IF(ISBLANK(Nat_Rate!B124),"",Nat_Rate!B124)</f>
        <v>-0.15024799999999999</v>
      </c>
      <c r="D124">
        <f>IF(ISBLANK(Nat_Rate!C124),"",Nat_Rate!C124)</f>
        <v>-4.0792539999999997</v>
      </c>
      <c r="E124">
        <f t="shared" si="3"/>
        <v>1.5975869999999999</v>
      </c>
      <c r="F124">
        <f t="shared" si="4"/>
        <v>4.8194629999999998</v>
      </c>
      <c r="G124">
        <f t="shared" si="5"/>
        <v>1.6791450000000001</v>
      </c>
      <c r="H124" t="str">
        <f>IF(ISNUMBER(Nat_Rate!G124),Nat_Rate!G124,"")</f>
        <v/>
      </c>
      <c r="I124">
        <f>IF(ISBLANK(Nat_Rate!D124),"",Nat_Rate!D124)</f>
        <v>-2.4816669999999998</v>
      </c>
      <c r="J124">
        <f>IF(ISBLANK(Nat_Rate!E124),"",Nat_Rate!E124)</f>
        <v>2.337796</v>
      </c>
      <c r="K124">
        <f>IF(ISBLANK(Nat_Rate!F124),"",Nat_Rate!F124)</f>
        <v>4.0169410000000001</v>
      </c>
    </row>
    <row r="125" spans="1:11" x14ac:dyDescent="0.25">
      <c r="A125" t="str">
        <f>IF(ISBLANK(Nat_Rate!A125),"",Nat_Rate!A125)</f>
        <v>2017q4</v>
      </c>
      <c r="B125" s="13">
        <f t="shared" si="6"/>
        <v>43100</v>
      </c>
      <c r="C125">
        <f>IF(ISBLANK(Nat_Rate!B125),"",Nat_Rate!B125)</f>
        <v>0.13511500000000001</v>
      </c>
      <c r="D125">
        <f>IF(ISBLANK(Nat_Rate!C125),"",Nat_Rate!C125)</f>
        <v>-4.103294</v>
      </c>
      <c r="E125">
        <f t="shared" si="3"/>
        <v>1.6250659999999999</v>
      </c>
      <c r="F125">
        <f t="shared" si="4"/>
        <v>5.2021130000000007</v>
      </c>
      <c r="G125">
        <f t="shared" si="5"/>
        <v>1.4082939999999997</v>
      </c>
      <c r="H125" t="str">
        <f>IF(ISNUMBER(Nat_Rate!G125),Nat_Rate!G125,"")</f>
        <v/>
      </c>
      <c r="I125">
        <f>IF(ISBLANK(Nat_Rate!D125),"",Nat_Rate!D125)</f>
        <v>-2.4782280000000001</v>
      </c>
      <c r="J125">
        <f>IF(ISBLANK(Nat_Rate!E125),"",Nat_Rate!E125)</f>
        <v>2.7238850000000001</v>
      </c>
      <c r="K125">
        <f>IF(ISBLANK(Nat_Rate!F125),"",Nat_Rate!F125)</f>
        <v>4.1321789999999998</v>
      </c>
    </row>
    <row r="126" spans="1:11" x14ac:dyDescent="0.25">
      <c r="A126" t="str">
        <f>IF(ISBLANK(Nat_Rate!A126),"",Nat_Rate!A126)</f>
        <v>2018q1</v>
      </c>
      <c r="B126" s="13">
        <f t="shared" si="6"/>
        <v>43190</v>
      </c>
      <c r="C126">
        <f>IF(ISBLANK(Nat_Rate!B126),"",Nat_Rate!B126)</f>
        <v>0.38143500000000002</v>
      </c>
      <c r="D126">
        <f>IF(ISBLANK(Nat_Rate!C126),"",Nat_Rate!C126)</f>
        <v>-4.0553710000000001</v>
      </c>
      <c r="E126">
        <f t="shared" si="3"/>
        <v>1.7149360000000002</v>
      </c>
      <c r="F126">
        <f t="shared" si="4"/>
        <v>5.2925419999999992</v>
      </c>
      <c r="G126">
        <f t="shared" si="5"/>
        <v>1.435956</v>
      </c>
      <c r="H126" t="str">
        <f>IF(ISNUMBER(Nat_Rate!G126),Nat_Rate!G126,"")</f>
        <v/>
      </c>
      <c r="I126">
        <f>IF(ISBLANK(Nat_Rate!D126),"",Nat_Rate!D126)</f>
        <v>-2.3404349999999998</v>
      </c>
      <c r="J126">
        <f>IF(ISBLANK(Nat_Rate!E126),"",Nat_Rate!E126)</f>
        <v>2.9521069999999998</v>
      </c>
      <c r="K126">
        <f>IF(ISBLANK(Nat_Rate!F126),"",Nat_Rate!F126)</f>
        <v>4.3880629999999998</v>
      </c>
    </row>
    <row r="127" spans="1:11" x14ac:dyDescent="0.25">
      <c r="A127" t="str">
        <f>IF(ISBLANK(Nat_Rate!A127),"",Nat_Rate!A127)</f>
        <v>2018q2</v>
      </c>
      <c r="B127" s="13">
        <f t="shared" si="6"/>
        <v>43281</v>
      </c>
      <c r="C127">
        <f>IF(ISBLANK(Nat_Rate!B127),"",Nat_Rate!B127)</f>
        <v>0.59635700000000003</v>
      </c>
      <c r="D127">
        <f>IF(ISBLANK(Nat_Rate!C127),"",Nat_Rate!C127)</f>
        <v>-3.6260379999999999</v>
      </c>
      <c r="E127">
        <f t="shared" ref="E127:E190" si="7">I127-D127</f>
        <v>1.4071379999999998</v>
      </c>
      <c r="F127">
        <f t="shared" ref="F127:F190" si="8">J127-I127</f>
        <v>5.526173</v>
      </c>
      <c r="G127">
        <f t="shared" ref="G127:G190" si="9">K127-J127</f>
        <v>1.5571360000000003</v>
      </c>
      <c r="H127" t="str">
        <f>IF(ISNUMBER(Nat_Rate!G127),Nat_Rate!G127,"")</f>
        <v/>
      </c>
      <c r="I127">
        <f>IF(ISBLANK(Nat_Rate!D127),"",Nat_Rate!D127)</f>
        <v>-2.2189000000000001</v>
      </c>
      <c r="J127">
        <f>IF(ISBLANK(Nat_Rate!E127),"",Nat_Rate!E127)</f>
        <v>3.3072729999999999</v>
      </c>
      <c r="K127">
        <f>IF(ISBLANK(Nat_Rate!F127),"",Nat_Rate!F127)</f>
        <v>4.8644090000000002</v>
      </c>
    </row>
    <row r="128" spans="1:11" x14ac:dyDescent="0.25">
      <c r="A128" t="str">
        <f>IF(ISBLANK(Nat_Rate!A128),"",Nat_Rate!A128)</f>
        <v>2018q3</v>
      </c>
      <c r="B128" s="13">
        <f t="shared" si="6"/>
        <v>43373</v>
      </c>
      <c r="C128">
        <f>IF(ISBLANK(Nat_Rate!B128),"",Nat_Rate!B128)</f>
        <v>0.79006900000000002</v>
      </c>
      <c r="D128">
        <f>IF(ISBLANK(Nat_Rate!C128),"",Nat_Rate!C128)</f>
        <v>-3.5749780000000002</v>
      </c>
      <c r="E128">
        <f t="shared" si="7"/>
        <v>1.5900390000000002</v>
      </c>
      <c r="F128">
        <f t="shared" si="8"/>
        <v>5.472264</v>
      </c>
      <c r="G128">
        <f t="shared" si="9"/>
        <v>1.5368090000000003</v>
      </c>
      <c r="H128" t="str">
        <f>IF(ISNUMBER(Nat_Rate!G128),Nat_Rate!G128,"")</f>
        <v/>
      </c>
      <c r="I128">
        <f>IF(ISBLANK(Nat_Rate!D128),"",Nat_Rate!D128)</f>
        <v>-1.984939</v>
      </c>
      <c r="J128">
        <f>IF(ISBLANK(Nat_Rate!E128),"",Nat_Rate!E128)</f>
        <v>3.4873249999999998</v>
      </c>
      <c r="K128">
        <f>IF(ISBLANK(Nat_Rate!F128),"",Nat_Rate!F128)</f>
        <v>5.0241340000000001</v>
      </c>
    </row>
    <row r="129" spans="1:11" x14ac:dyDescent="0.25">
      <c r="A129" t="str">
        <f>IF(ISBLANK(Nat_Rate!A129),"",Nat_Rate!A129)</f>
        <v>2018q4</v>
      </c>
      <c r="B129" s="13">
        <f t="shared" si="6"/>
        <v>43465</v>
      </c>
      <c r="C129">
        <f>IF(ISBLANK(Nat_Rate!B129),"",Nat_Rate!B129)</f>
        <v>1.0005660000000001</v>
      </c>
      <c r="D129">
        <f>IF(ISBLANK(Nat_Rate!C129),"",Nat_Rate!C129)</f>
        <v>-3.3622190000000001</v>
      </c>
      <c r="E129">
        <f t="shared" si="7"/>
        <v>1.571766</v>
      </c>
      <c r="F129">
        <f t="shared" si="8"/>
        <v>5.5102460000000004</v>
      </c>
      <c r="G129">
        <f t="shared" si="9"/>
        <v>1.5515590000000001</v>
      </c>
      <c r="H129" t="str">
        <f>IF(ISNUMBER(Nat_Rate!G129),Nat_Rate!G129,"")</f>
        <v/>
      </c>
      <c r="I129">
        <f>IF(ISBLANK(Nat_Rate!D129),"",Nat_Rate!D129)</f>
        <v>-1.7904530000000001</v>
      </c>
      <c r="J129">
        <f>IF(ISBLANK(Nat_Rate!E129),"",Nat_Rate!E129)</f>
        <v>3.7197930000000001</v>
      </c>
      <c r="K129">
        <f>IF(ISBLANK(Nat_Rate!F129),"",Nat_Rate!F129)</f>
        <v>5.2713520000000003</v>
      </c>
    </row>
    <row r="130" spans="1:11" x14ac:dyDescent="0.25">
      <c r="A130" t="str">
        <f>IF(ISBLANK(Nat_Rate!A130),"",Nat_Rate!A130)</f>
        <v>2019q1</v>
      </c>
      <c r="B130" s="13">
        <f t="shared" si="6"/>
        <v>43555</v>
      </c>
      <c r="C130">
        <f>IF(ISBLANK(Nat_Rate!B130),"",Nat_Rate!B130)</f>
        <v>1.100654</v>
      </c>
      <c r="D130">
        <f>IF(ISBLANK(Nat_Rate!C130),"",Nat_Rate!C130)</f>
        <v>-3.403934</v>
      </c>
      <c r="E130">
        <f t="shared" si="7"/>
        <v>1.694407</v>
      </c>
      <c r="F130">
        <f t="shared" si="8"/>
        <v>5.5963659999999997</v>
      </c>
      <c r="G130">
        <f t="shared" si="9"/>
        <v>1.5724580000000001</v>
      </c>
      <c r="H130" t="str">
        <f>IF(ISNUMBER(Nat_Rate!G130),Nat_Rate!G130,"")</f>
        <v/>
      </c>
      <c r="I130">
        <f>IF(ISBLANK(Nat_Rate!D130),"",Nat_Rate!D130)</f>
        <v>-1.709527</v>
      </c>
      <c r="J130">
        <f>IF(ISBLANK(Nat_Rate!E130),"",Nat_Rate!E130)</f>
        <v>3.8868390000000002</v>
      </c>
      <c r="K130">
        <f>IF(ISBLANK(Nat_Rate!F130),"",Nat_Rate!F130)</f>
        <v>5.4592970000000003</v>
      </c>
    </row>
    <row r="131" spans="1:11" x14ac:dyDescent="0.25">
      <c r="A131" t="str">
        <f>IF(ISBLANK(Nat_Rate!A131),"",Nat_Rate!A131)</f>
        <v>2019q2</v>
      </c>
      <c r="B131" s="13">
        <f t="shared" si="6"/>
        <v>43646</v>
      </c>
      <c r="C131">
        <f>IF(ISBLANK(Nat_Rate!B131),"",Nat_Rate!B131)</f>
        <v>1.2589220000000001</v>
      </c>
      <c r="D131">
        <f>IF(ISBLANK(Nat_Rate!C131),"",Nat_Rate!C131)</f>
        <v>-3.4556140000000002</v>
      </c>
      <c r="E131">
        <f t="shared" si="7"/>
        <v>1.9250590000000001</v>
      </c>
      <c r="F131">
        <f t="shared" si="8"/>
        <v>5.4621340000000007</v>
      </c>
      <c r="G131">
        <f t="shared" si="9"/>
        <v>1.7636449999999995</v>
      </c>
      <c r="H131" t="str">
        <f>IF(ISNUMBER(Nat_Rate!G131),Nat_Rate!G131,"")</f>
        <v/>
      </c>
      <c r="I131">
        <f>IF(ISBLANK(Nat_Rate!D131),"",Nat_Rate!D131)</f>
        <v>-1.5305550000000001</v>
      </c>
      <c r="J131">
        <f>IF(ISBLANK(Nat_Rate!E131),"",Nat_Rate!E131)</f>
        <v>3.9315790000000002</v>
      </c>
      <c r="K131">
        <f>IF(ISBLANK(Nat_Rate!F131),"",Nat_Rate!F131)</f>
        <v>5.6952239999999996</v>
      </c>
    </row>
    <row r="132" spans="1:11" x14ac:dyDescent="0.25">
      <c r="A132" t="str">
        <f>IF(ISBLANK(Nat_Rate!A132),"",Nat_Rate!A132)</f>
        <v>2019q3</v>
      </c>
      <c r="B132" s="13">
        <f t="shared" ref="B132:B195" si="10">EOMONTH(DATE(LEFT(A132,4),RIGHT(A132,1)*3,1),0)</f>
        <v>43738</v>
      </c>
      <c r="C132">
        <f>IF(ISBLANK(Nat_Rate!B132),"",Nat_Rate!B132)</f>
        <v>1.4270890000000001</v>
      </c>
      <c r="D132">
        <f>IF(ISBLANK(Nat_Rate!C132),"",Nat_Rate!C132)</f>
        <v>-3.29243</v>
      </c>
      <c r="E132">
        <f t="shared" si="7"/>
        <v>1.681818</v>
      </c>
      <c r="F132">
        <f t="shared" si="8"/>
        <v>5.6852399999999994</v>
      </c>
      <c r="G132">
        <f t="shared" si="9"/>
        <v>1.5616890000000003</v>
      </c>
      <c r="H132" t="str">
        <f>IF(ISNUMBER(Nat_Rate!G132),Nat_Rate!G132,"")</f>
        <v/>
      </c>
      <c r="I132">
        <f>IF(ISBLANK(Nat_Rate!D132),"",Nat_Rate!D132)</f>
        <v>-1.6106119999999999</v>
      </c>
      <c r="J132">
        <f>IF(ISBLANK(Nat_Rate!E132),"",Nat_Rate!E132)</f>
        <v>4.0746279999999997</v>
      </c>
      <c r="K132">
        <f>IF(ISBLANK(Nat_Rate!F132),"",Nat_Rate!F132)</f>
        <v>5.636317</v>
      </c>
    </row>
    <row r="133" spans="1:11" x14ac:dyDescent="0.25">
      <c r="A133" t="str">
        <f>IF(ISBLANK(Nat_Rate!A133),"",Nat_Rate!A133)</f>
        <v>2019q4</v>
      </c>
      <c r="B133" s="13">
        <f t="shared" si="10"/>
        <v>43830</v>
      </c>
      <c r="C133">
        <f>IF(ISBLANK(Nat_Rate!B133),"",Nat_Rate!B133)</f>
        <v>1.406962</v>
      </c>
      <c r="D133">
        <f>IF(ISBLANK(Nat_Rate!C133),"",Nat_Rate!C133)</f>
        <v>-3.3458239999999999</v>
      </c>
      <c r="E133">
        <f t="shared" si="7"/>
        <v>1.9251809999999998</v>
      </c>
      <c r="F133">
        <f t="shared" si="8"/>
        <v>5.5978700000000003</v>
      </c>
      <c r="G133">
        <f t="shared" si="9"/>
        <v>1.4974489999999996</v>
      </c>
      <c r="H133" t="str">
        <f>IF(ISNUMBER(Nat_Rate!G133),Nat_Rate!G133,"")</f>
        <v/>
      </c>
      <c r="I133">
        <f>IF(ISBLANK(Nat_Rate!D133),"",Nat_Rate!D133)</f>
        <v>-1.4206430000000001</v>
      </c>
      <c r="J133">
        <f>IF(ISBLANK(Nat_Rate!E133),"",Nat_Rate!E133)</f>
        <v>4.1772270000000002</v>
      </c>
      <c r="K133">
        <f>IF(ISBLANK(Nat_Rate!F133),"",Nat_Rate!F133)</f>
        <v>5.6746759999999998</v>
      </c>
    </row>
    <row r="134" spans="1:11" x14ac:dyDescent="0.25">
      <c r="A134" t="str">
        <f>IF(ISBLANK(Nat_Rate!A134),"",Nat_Rate!A134)</f>
        <v>2020q1</v>
      </c>
      <c r="B134" s="13">
        <f t="shared" si="10"/>
        <v>43921</v>
      </c>
      <c r="C134">
        <f>IF(ISBLANK(Nat_Rate!B134),"",Nat_Rate!B134)</f>
        <v>1.4758439999999999</v>
      </c>
      <c r="D134">
        <f>IF(ISBLANK(Nat_Rate!C134),"",Nat_Rate!C134)</f>
        <v>-3.241018</v>
      </c>
      <c r="E134">
        <f t="shared" si="7"/>
        <v>1.864981</v>
      </c>
      <c r="F134">
        <f t="shared" si="8"/>
        <v>5.3867440000000002</v>
      </c>
      <c r="G134">
        <f t="shared" si="9"/>
        <v>2.0651479999999998</v>
      </c>
      <c r="H134" t="str">
        <f>IF(ISNUMBER(Nat_Rate!G134),Nat_Rate!G134,"")</f>
        <v/>
      </c>
      <c r="I134">
        <f>IF(ISBLANK(Nat_Rate!D134),"",Nat_Rate!D134)</f>
        <v>-1.376037</v>
      </c>
      <c r="J134">
        <f>IF(ISBLANK(Nat_Rate!E134),"",Nat_Rate!E134)</f>
        <v>4.010707</v>
      </c>
      <c r="K134">
        <f>IF(ISBLANK(Nat_Rate!F134),"",Nat_Rate!F134)</f>
        <v>6.0758549999999998</v>
      </c>
    </row>
    <row r="135" spans="1:11" x14ac:dyDescent="0.25">
      <c r="A135" t="str">
        <f>IF(ISBLANK(Nat_Rate!A135),"",Nat_Rate!A135)</f>
        <v>2020q2</v>
      </c>
      <c r="B135" s="13">
        <f t="shared" si="10"/>
        <v>44012</v>
      </c>
      <c r="C135">
        <f>IF(ISBLANK(Nat_Rate!B135),"",Nat_Rate!B135)</f>
        <v>1.506456</v>
      </c>
      <c r="D135">
        <f>IF(ISBLANK(Nat_Rate!C135),"",Nat_Rate!C135)</f>
        <v>-3.241717</v>
      </c>
      <c r="E135">
        <f t="shared" si="7"/>
        <v>2.013366</v>
      </c>
      <c r="F135">
        <f t="shared" si="8"/>
        <v>5.4138019999999996</v>
      </c>
      <c r="G135">
        <f t="shared" si="9"/>
        <v>1.7912510000000008</v>
      </c>
      <c r="H135" t="str">
        <f>IF(ISNUMBER(Nat_Rate!G135),Nat_Rate!G135,"")</f>
        <v/>
      </c>
      <c r="I135">
        <f>IF(ISBLANK(Nat_Rate!D135),"",Nat_Rate!D135)</f>
        <v>-1.228351</v>
      </c>
      <c r="J135">
        <f>IF(ISBLANK(Nat_Rate!E135),"",Nat_Rate!E135)</f>
        <v>4.1854509999999996</v>
      </c>
      <c r="K135">
        <f>IF(ISBLANK(Nat_Rate!F135),"",Nat_Rate!F135)</f>
        <v>5.9767020000000004</v>
      </c>
    </row>
    <row r="136" spans="1:11" x14ac:dyDescent="0.25">
      <c r="A136" t="str">
        <f>IF(ISBLANK(Nat_Rate!A136),"",Nat_Rate!A136)</f>
        <v>2020q3</v>
      </c>
      <c r="B136" s="13">
        <f t="shared" si="10"/>
        <v>44104</v>
      </c>
      <c r="C136">
        <f>IF(ISBLANK(Nat_Rate!B136),"",Nat_Rate!B136)</f>
        <v>1.534016</v>
      </c>
      <c r="D136">
        <f>IF(ISBLANK(Nat_Rate!C136),"",Nat_Rate!C136)</f>
        <v>-2.9392809999999998</v>
      </c>
      <c r="E136">
        <f t="shared" si="7"/>
        <v>1.6516619999999997</v>
      </c>
      <c r="F136">
        <f t="shared" si="8"/>
        <v>5.5703900000000006</v>
      </c>
      <c r="G136">
        <f t="shared" si="9"/>
        <v>1.5611489999999995</v>
      </c>
      <c r="H136" t="str">
        <f>IF(ISNUMBER(Nat_Rate!G136),Nat_Rate!G136,"")</f>
        <v/>
      </c>
      <c r="I136">
        <f>IF(ISBLANK(Nat_Rate!D136),"",Nat_Rate!D136)</f>
        <v>-1.2876190000000001</v>
      </c>
      <c r="J136">
        <f>IF(ISBLANK(Nat_Rate!E136),"",Nat_Rate!E136)</f>
        <v>4.2827710000000003</v>
      </c>
      <c r="K136">
        <f>IF(ISBLANK(Nat_Rate!F136),"",Nat_Rate!F136)</f>
        <v>5.8439199999999998</v>
      </c>
    </row>
    <row r="137" spans="1:11" x14ac:dyDescent="0.25">
      <c r="A137" t="str">
        <f>IF(ISBLANK(Nat_Rate!A137),"",Nat_Rate!A137)</f>
        <v>2020q4</v>
      </c>
      <c r="B137" s="13">
        <f t="shared" si="10"/>
        <v>44196</v>
      </c>
      <c r="C137">
        <f>IF(ISBLANK(Nat_Rate!B137),"",Nat_Rate!B137)</f>
        <v>1.584625</v>
      </c>
      <c r="D137">
        <f>IF(ISBLANK(Nat_Rate!C137),"",Nat_Rate!C137)</f>
        <v>-3.0013100000000001</v>
      </c>
      <c r="E137">
        <f t="shared" si="7"/>
        <v>1.8626860000000001</v>
      </c>
      <c r="F137">
        <f t="shared" si="8"/>
        <v>5.306972</v>
      </c>
      <c r="G137">
        <f t="shared" si="9"/>
        <v>1.8123570000000004</v>
      </c>
      <c r="H137" t="str">
        <f>IF(ISNUMBER(Nat_Rate!G137),Nat_Rate!G137,"")</f>
        <v/>
      </c>
      <c r="I137">
        <f>IF(ISBLANK(Nat_Rate!D137),"",Nat_Rate!D137)</f>
        <v>-1.1386240000000001</v>
      </c>
      <c r="J137">
        <f>IF(ISBLANK(Nat_Rate!E137),"",Nat_Rate!E137)</f>
        <v>4.1683479999999999</v>
      </c>
      <c r="K137">
        <f>IF(ISBLANK(Nat_Rate!F137),"",Nat_Rate!F137)</f>
        <v>5.9807050000000004</v>
      </c>
    </row>
    <row r="138" spans="1:11" x14ac:dyDescent="0.25">
      <c r="A138" t="str">
        <f>IF(ISBLANK(Nat_Rate!A138),"",Nat_Rate!A138)</f>
        <v/>
      </c>
      <c r="B138" s="13" t="e">
        <f t="shared" si="10"/>
        <v>#VALUE!</v>
      </c>
      <c r="C138" t="str">
        <f>IF(ISBLANK(Nat_Rate!B138),"",Nat_Rate!B138)</f>
        <v/>
      </c>
      <c r="D138" t="str">
        <f>IF(ISBLANK(Nat_Rate!C138),"",Nat_Rate!C138)</f>
        <v/>
      </c>
      <c r="E138" t="e">
        <f t="shared" si="7"/>
        <v>#VALUE!</v>
      </c>
      <c r="F138" t="e">
        <f t="shared" si="8"/>
        <v>#VALUE!</v>
      </c>
      <c r="G138" t="e">
        <f t="shared" si="9"/>
        <v>#VALUE!</v>
      </c>
      <c r="H138" t="str">
        <f>IF(ISNUMBER(Nat_Rate!G138),Nat_Rate!G138,"")</f>
        <v/>
      </c>
      <c r="I138" t="str">
        <f>IF(ISBLANK(Nat_Rate!D138),"",Nat_Rate!D138)</f>
        <v/>
      </c>
      <c r="J138" t="str">
        <f>IF(ISBLANK(Nat_Rate!E138),"",Nat_Rate!E138)</f>
        <v/>
      </c>
      <c r="K138" t="str">
        <f>IF(ISBLANK(Nat_Rate!F138),"",Nat_Rate!F138)</f>
        <v/>
      </c>
    </row>
    <row r="139" spans="1:11" x14ac:dyDescent="0.25">
      <c r="A139" t="str">
        <f>IF(ISBLANK(Nat_Rate!A139),"",Nat_Rate!A139)</f>
        <v/>
      </c>
      <c r="B139" s="13" t="e">
        <f t="shared" si="10"/>
        <v>#VALUE!</v>
      </c>
      <c r="C139" t="str">
        <f>IF(ISBLANK(Nat_Rate!B139),"",Nat_Rate!B139)</f>
        <v/>
      </c>
      <c r="D139" t="str">
        <f>IF(ISBLANK(Nat_Rate!C139),"",Nat_Rate!C139)</f>
        <v/>
      </c>
      <c r="E139" t="e">
        <f t="shared" si="7"/>
        <v>#VALUE!</v>
      </c>
      <c r="F139" t="e">
        <f t="shared" si="8"/>
        <v>#VALUE!</v>
      </c>
      <c r="G139" t="e">
        <f t="shared" si="9"/>
        <v>#VALUE!</v>
      </c>
      <c r="H139" t="str">
        <f>IF(ISNUMBER(Nat_Rate!G139),Nat_Rate!G139,"")</f>
        <v/>
      </c>
      <c r="I139" t="str">
        <f>IF(ISBLANK(Nat_Rate!D139),"",Nat_Rate!D139)</f>
        <v/>
      </c>
      <c r="J139" t="str">
        <f>IF(ISBLANK(Nat_Rate!E139),"",Nat_Rate!E139)</f>
        <v/>
      </c>
      <c r="K139" t="str">
        <f>IF(ISBLANK(Nat_Rate!F139),"",Nat_Rate!F139)</f>
        <v/>
      </c>
    </row>
    <row r="140" spans="1:11" x14ac:dyDescent="0.25">
      <c r="A140" t="str">
        <f>IF(ISBLANK(Nat_Rate!A140),"",Nat_Rate!A140)</f>
        <v/>
      </c>
      <c r="B140" s="13" t="e">
        <f t="shared" si="10"/>
        <v>#VALUE!</v>
      </c>
      <c r="C140" t="str">
        <f>IF(ISBLANK(Nat_Rate!B140),"",Nat_Rate!B140)</f>
        <v/>
      </c>
      <c r="D140" t="str">
        <f>IF(ISBLANK(Nat_Rate!C140),"",Nat_Rate!C140)</f>
        <v/>
      </c>
      <c r="E140" t="e">
        <f t="shared" si="7"/>
        <v>#VALUE!</v>
      </c>
      <c r="F140" t="e">
        <f t="shared" si="8"/>
        <v>#VALUE!</v>
      </c>
      <c r="G140" t="e">
        <f t="shared" si="9"/>
        <v>#VALUE!</v>
      </c>
      <c r="H140" t="str">
        <f>IF(ISNUMBER(Nat_Rate!G140),Nat_Rate!G140,"")</f>
        <v/>
      </c>
      <c r="I140" t="str">
        <f>IF(ISBLANK(Nat_Rate!D140),"",Nat_Rate!D140)</f>
        <v/>
      </c>
      <c r="J140" t="str">
        <f>IF(ISBLANK(Nat_Rate!E140),"",Nat_Rate!E140)</f>
        <v/>
      </c>
      <c r="K140" t="str">
        <f>IF(ISBLANK(Nat_Rate!F140),"",Nat_Rate!F140)</f>
        <v/>
      </c>
    </row>
    <row r="141" spans="1:11" x14ac:dyDescent="0.25">
      <c r="A141" t="str">
        <f>IF(ISBLANK(Nat_Rate!A141),"",Nat_Rate!A141)</f>
        <v/>
      </c>
      <c r="B141" s="13" t="e">
        <f t="shared" si="10"/>
        <v>#VALUE!</v>
      </c>
      <c r="C141" t="str">
        <f>IF(ISBLANK(Nat_Rate!B141),"",Nat_Rate!B141)</f>
        <v/>
      </c>
      <c r="D141" t="str">
        <f>IF(ISBLANK(Nat_Rate!C141),"",Nat_Rate!C141)</f>
        <v/>
      </c>
      <c r="E141" t="e">
        <f t="shared" si="7"/>
        <v>#VALUE!</v>
      </c>
      <c r="F141" t="e">
        <f t="shared" si="8"/>
        <v>#VALUE!</v>
      </c>
      <c r="G141" t="e">
        <f t="shared" si="9"/>
        <v>#VALUE!</v>
      </c>
      <c r="H141" t="str">
        <f>IF(ISNUMBER(Nat_Rate!G141),Nat_Rate!G141,"")</f>
        <v/>
      </c>
      <c r="I141" t="str">
        <f>IF(ISBLANK(Nat_Rate!D141),"",Nat_Rate!D141)</f>
        <v/>
      </c>
      <c r="J141" t="str">
        <f>IF(ISBLANK(Nat_Rate!E141),"",Nat_Rate!E141)</f>
        <v/>
      </c>
      <c r="K141" t="str">
        <f>IF(ISBLANK(Nat_Rate!F141),"",Nat_Rate!F141)</f>
        <v/>
      </c>
    </row>
    <row r="142" spans="1:11" x14ac:dyDescent="0.25">
      <c r="A142" t="str">
        <f>IF(ISBLANK(Nat_Rate!A142),"",Nat_Rate!A142)</f>
        <v/>
      </c>
      <c r="B142" s="13" t="e">
        <f t="shared" si="10"/>
        <v>#VALUE!</v>
      </c>
      <c r="C142" t="str">
        <f>IF(ISBLANK(Nat_Rate!B142),"",Nat_Rate!B142)</f>
        <v/>
      </c>
      <c r="D142" t="str">
        <f>IF(ISBLANK(Nat_Rate!C142),"",Nat_Rate!C142)</f>
        <v/>
      </c>
      <c r="E142" t="e">
        <f t="shared" si="7"/>
        <v>#VALUE!</v>
      </c>
      <c r="F142" t="e">
        <f t="shared" si="8"/>
        <v>#VALUE!</v>
      </c>
      <c r="G142" t="e">
        <f t="shared" si="9"/>
        <v>#VALUE!</v>
      </c>
      <c r="H142" t="str">
        <f>IF(ISNUMBER(Nat_Rate!G142),Nat_Rate!G142,"")</f>
        <v/>
      </c>
      <c r="I142" t="str">
        <f>IF(ISBLANK(Nat_Rate!D142),"",Nat_Rate!D142)</f>
        <v/>
      </c>
      <c r="J142" t="str">
        <f>IF(ISBLANK(Nat_Rate!E142),"",Nat_Rate!E142)</f>
        <v/>
      </c>
      <c r="K142" t="str">
        <f>IF(ISBLANK(Nat_Rate!F142),"",Nat_Rate!F142)</f>
        <v/>
      </c>
    </row>
    <row r="143" spans="1:11" x14ac:dyDescent="0.25">
      <c r="A143" t="str">
        <f>IF(ISBLANK(Nat_Rate!A143),"",Nat_Rate!A143)</f>
        <v/>
      </c>
      <c r="B143" s="13" t="e">
        <f t="shared" si="10"/>
        <v>#VALUE!</v>
      </c>
      <c r="C143" t="str">
        <f>IF(ISBLANK(Nat_Rate!B143),"",Nat_Rate!B143)</f>
        <v/>
      </c>
      <c r="D143" t="str">
        <f>IF(ISBLANK(Nat_Rate!C143),"",Nat_Rate!C143)</f>
        <v/>
      </c>
      <c r="E143" t="e">
        <f t="shared" si="7"/>
        <v>#VALUE!</v>
      </c>
      <c r="F143" t="e">
        <f t="shared" si="8"/>
        <v>#VALUE!</v>
      </c>
      <c r="G143" t="e">
        <f t="shared" si="9"/>
        <v>#VALUE!</v>
      </c>
      <c r="H143" t="str">
        <f>IF(ISNUMBER(Nat_Rate!G143),Nat_Rate!G143,"")</f>
        <v/>
      </c>
      <c r="I143" t="str">
        <f>IF(ISBLANK(Nat_Rate!D143),"",Nat_Rate!D143)</f>
        <v/>
      </c>
      <c r="J143" t="str">
        <f>IF(ISBLANK(Nat_Rate!E143),"",Nat_Rate!E143)</f>
        <v/>
      </c>
      <c r="K143" t="str">
        <f>IF(ISBLANK(Nat_Rate!F143),"",Nat_Rate!F143)</f>
        <v/>
      </c>
    </row>
    <row r="144" spans="1:11" x14ac:dyDescent="0.25">
      <c r="A144" t="str">
        <f>IF(ISBLANK(Nat_Rate!A144),"",Nat_Rate!A144)</f>
        <v/>
      </c>
      <c r="B144" s="13" t="e">
        <f t="shared" si="10"/>
        <v>#VALUE!</v>
      </c>
      <c r="C144" t="str">
        <f>IF(ISBLANK(Nat_Rate!B144),"",Nat_Rate!B144)</f>
        <v/>
      </c>
      <c r="D144" t="str">
        <f>IF(ISBLANK(Nat_Rate!C144),"",Nat_Rate!C144)</f>
        <v/>
      </c>
      <c r="E144" t="e">
        <f t="shared" si="7"/>
        <v>#VALUE!</v>
      </c>
      <c r="F144" t="e">
        <f t="shared" si="8"/>
        <v>#VALUE!</v>
      </c>
      <c r="G144" t="e">
        <f t="shared" si="9"/>
        <v>#VALUE!</v>
      </c>
      <c r="H144" t="str">
        <f>IF(ISNUMBER(Nat_Rate!G144),Nat_Rate!G144,"")</f>
        <v/>
      </c>
      <c r="I144" t="str">
        <f>IF(ISBLANK(Nat_Rate!D144),"",Nat_Rate!D144)</f>
        <v/>
      </c>
      <c r="J144" t="str">
        <f>IF(ISBLANK(Nat_Rate!E144),"",Nat_Rate!E144)</f>
        <v/>
      </c>
      <c r="K144" t="str">
        <f>IF(ISBLANK(Nat_Rate!F144),"",Nat_Rate!F144)</f>
        <v/>
      </c>
    </row>
    <row r="145" spans="1:11" x14ac:dyDescent="0.25">
      <c r="A145" t="str">
        <f>IF(ISBLANK(Nat_Rate!A145),"",Nat_Rate!A145)</f>
        <v/>
      </c>
      <c r="B145" s="13" t="e">
        <f t="shared" si="10"/>
        <v>#VALUE!</v>
      </c>
      <c r="C145" t="str">
        <f>IF(ISBLANK(Nat_Rate!B145),"",Nat_Rate!B145)</f>
        <v/>
      </c>
      <c r="D145" t="str">
        <f>IF(ISBLANK(Nat_Rate!C145),"",Nat_Rate!C145)</f>
        <v/>
      </c>
      <c r="E145" t="e">
        <f t="shared" si="7"/>
        <v>#VALUE!</v>
      </c>
      <c r="F145" t="e">
        <f t="shared" si="8"/>
        <v>#VALUE!</v>
      </c>
      <c r="G145" t="e">
        <f t="shared" si="9"/>
        <v>#VALUE!</v>
      </c>
      <c r="H145" t="str">
        <f>IF(ISNUMBER(Nat_Rate!G145),Nat_Rate!G145,"")</f>
        <v/>
      </c>
      <c r="I145" t="str">
        <f>IF(ISBLANK(Nat_Rate!D145),"",Nat_Rate!D145)</f>
        <v/>
      </c>
      <c r="J145" t="str">
        <f>IF(ISBLANK(Nat_Rate!E145),"",Nat_Rate!E145)</f>
        <v/>
      </c>
      <c r="K145" t="str">
        <f>IF(ISBLANK(Nat_Rate!F145),"",Nat_Rate!F145)</f>
        <v/>
      </c>
    </row>
    <row r="146" spans="1:11" x14ac:dyDescent="0.25">
      <c r="A146" t="str">
        <f>IF(ISBLANK(Nat_Rate!A146),"",Nat_Rate!A146)</f>
        <v/>
      </c>
      <c r="B146" s="13" t="e">
        <f t="shared" si="10"/>
        <v>#VALUE!</v>
      </c>
      <c r="C146" t="str">
        <f>IF(ISBLANK(Nat_Rate!B146),"",Nat_Rate!B146)</f>
        <v/>
      </c>
      <c r="D146" t="str">
        <f>IF(ISBLANK(Nat_Rate!C146),"",Nat_Rate!C146)</f>
        <v/>
      </c>
      <c r="E146" t="e">
        <f t="shared" si="7"/>
        <v>#VALUE!</v>
      </c>
      <c r="F146" t="e">
        <f t="shared" si="8"/>
        <v>#VALUE!</v>
      </c>
      <c r="G146" t="e">
        <f t="shared" si="9"/>
        <v>#VALUE!</v>
      </c>
      <c r="H146" t="str">
        <f>IF(ISNUMBER(Nat_Rate!G146),Nat_Rate!G146,"")</f>
        <v/>
      </c>
      <c r="I146" t="str">
        <f>IF(ISBLANK(Nat_Rate!D146),"",Nat_Rate!D146)</f>
        <v/>
      </c>
      <c r="J146" t="str">
        <f>IF(ISBLANK(Nat_Rate!E146),"",Nat_Rate!E146)</f>
        <v/>
      </c>
      <c r="K146" t="str">
        <f>IF(ISBLANK(Nat_Rate!F146),"",Nat_Rate!F146)</f>
        <v/>
      </c>
    </row>
    <row r="147" spans="1:11" x14ac:dyDescent="0.25">
      <c r="A147" t="str">
        <f>IF(ISBLANK(Nat_Rate!A147),"",Nat_Rate!A147)</f>
        <v/>
      </c>
      <c r="B147" s="13" t="e">
        <f t="shared" si="10"/>
        <v>#VALUE!</v>
      </c>
      <c r="C147" t="str">
        <f>IF(ISBLANK(Nat_Rate!B147),"",Nat_Rate!B147)</f>
        <v/>
      </c>
      <c r="D147" t="str">
        <f>IF(ISBLANK(Nat_Rate!C147),"",Nat_Rate!C147)</f>
        <v/>
      </c>
      <c r="E147" t="e">
        <f t="shared" si="7"/>
        <v>#VALUE!</v>
      </c>
      <c r="F147" t="e">
        <f t="shared" si="8"/>
        <v>#VALUE!</v>
      </c>
      <c r="G147" t="e">
        <f t="shared" si="9"/>
        <v>#VALUE!</v>
      </c>
      <c r="H147" t="str">
        <f>IF(ISNUMBER(Nat_Rate!G147),Nat_Rate!G147,"")</f>
        <v/>
      </c>
      <c r="I147" t="str">
        <f>IF(ISBLANK(Nat_Rate!D147),"",Nat_Rate!D147)</f>
        <v/>
      </c>
      <c r="J147" t="str">
        <f>IF(ISBLANK(Nat_Rate!E147),"",Nat_Rate!E147)</f>
        <v/>
      </c>
      <c r="K147" t="str">
        <f>IF(ISBLANK(Nat_Rate!F147),"",Nat_Rate!F147)</f>
        <v/>
      </c>
    </row>
    <row r="148" spans="1:11" x14ac:dyDescent="0.25">
      <c r="A148" t="str">
        <f>IF(ISBLANK(Nat_Rate!A148),"",Nat_Rate!A148)</f>
        <v/>
      </c>
      <c r="B148" s="13" t="e">
        <f t="shared" si="10"/>
        <v>#VALUE!</v>
      </c>
      <c r="C148" t="str">
        <f>IF(ISBLANK(Nat_Rate!B148),"",Nat_Rate!B148)</f>
        <v/>
      </c>
      <c r="D148" t="str">
        <f>IF(ISBLANK(Nat_Rate!C148),"",Nat_Rate!C148)</f>
        <v/>
      </c>
      <c r="E148" t="e">
        <f t="shared" si="7"/>
        <v>#VALUE!</v>
      </c>
      <c r="F148" t="e">
        <f t="shared" si="8"/>
        <v>#VALUE!</v>
      </c>
      <c r="G148" t="e">
        <f t="shared" si="9"/>
        <v>#VALUE!</v>
      </c>
      <c r="H148" t="str">
        <f>IF(ISNUMBER(Nat_Rate!G148),Nat_Rate!G148,"")</f>
        <v/>
      </c>
      <c r="I148" t="str">
        <f>IF(ISBLANK(Nat_Rate!D148),"",Nat_Rate!D148)</f>
        <v/>
      </c>
      <c r="J148" t="str">
        <f>IF(ISBLANK(Nat_Rate!E148),"",Nat_Rate!E148)</f>
        <v/>
      </c>
      <c r="K148" t="str">
        <f>IF(ISBLANK(Nat_Rate!F148),"",Nat_Rate!F148)</f>
        <v/>
      </c>
    </row>
    <row r="149" spans="1:11" x14ac:dyDescent="0.25">
      <c r="A149" t="str">
        <f>IF(ISBLANK(Nat_Rate!A149),"",Nat_Rate!A149)</f>
        <v/>
      </c>
      <c r="B149" s="13" t="e">
        <f t="shared" si="10"/>
        <v>#VALUE!</v>
      </c>
      <c r="C149" t="str">
        <f>IF(ISBLANK(Nat_Rate!B149),"",Nat_Rate!B149)</f>
        <v/>
      </c>
      <c r="D149" t="str">
        <f>IF(ISBLANK(Nat_Rate!C149),"",Nat_Rate!C149)</f>
        <v/>
      </c>
      <c r="E149" t="e">
        <f t="shared" si="7"/>
        <v>#VALUE!</v>
      </c>
      <c r="F149" t="e">
        <f t="shared" si="8"/>
        <v>#VALUE!</v>
      </c>
      <c r="G149" t="e">
        <f t="shared" si="9"/>
        <v>#VALUE!</v>
      </c>
      <c r="H149" t="str">
        <f>IF(ISNUMBER(Nat_Rate!G149),Nat_Rate!G149,"")</f>
        <v/>
      </c>
      <c r="I149" t="str">
        <f>IF(ISBLANK(Nat_Rate!D149),"",Nat_Rate!D149)</f>
        <v/>
      </c>
      <c r="J149" t="str">
        <f>IF(ISBLANK(Nat_Rate!E149),"",Nat_Rate!E149)</f>
        <v/>
      </c>
      <c r="K149" t="str">
        <f>IF(ISBLANK(Nat_Rate!F149),"",Nat_Rate!F149)</f>
        <v/>
      </c>
    </row>
    <row r="150" spans="1:11" x14ac:dyDescent="0.25">
      <c r="A150" t="str">
        <f>IF(ISBLANK(Nat_Rate!A150),"",Nat_Rate!A150)</f>
        <v/>
      </c>
      <c r="B150" s="13" t="e">
        <f t="shared" si="10"/>
        <v>#VALUE!</v>
      </c>
      <c r="C150" t="str">
        <f>IF(ISBLANK(Nat_Rate!B150),"",Nat_Rate!B150)</f>
        <v/>
      </c>
      <c r="D150" t="str">
        <f>IF(ISBLANK(Nat_Rate!C150),"",Nat_Rate!C150)</f>
        <v/>
      </c>
      <c r="E150" t="e">
        <f t="shared" si="7"/>
        <v>#VALUE!</v>
      </c>
      <c r="F150" t="e">
        <f t="shared" si="8"/>
        <v>#VALUE!</v>
      </c>
      <c r="G150" t="e">
        <f t="shared" si="9"/>
        <v>#VALUE!</v>
      </c>
      <c r="H150" t="str">
        <f>IF(ISNUMBER(Nat_Rate!G150),Nat_Rate!G150,"")</f>
        <v/>
      </c>
      <c r="I150" t="str">
        <f>IF(ISBLANK(Nat_Rate!D150),"",Nat_Rate!D150)</f>
        <v/>
      </c>
      <c r="J150" t="str">
        <f>IF(ISBLANK(Nat_Rate!E150),"",Nat_Rate!E150)</f>
        <v/>
      </c>
      <c r="K150" t="str">
        <f>IF(ISBLANK(Nat_Rate!F150),"",Nat_Rate!F150)</f>
        <v/>
      </c>
    </row>
    <row r="151" spans="1:11" x14ac:dyDescent="0.25">
      <c r="A151" t="str">
        <f>IF(ISBLANK(Nat_Rate!A151),"",Nat_Rate!A151)</f>
        <v/>
      </c>
      <c r="B151" s="13" t="e">
        <f t="shared" si="10"/>
        <v>#VALUE!</v>
      </c>
      <c r="C151" t="str">
        <f>IF(ISBLANK(Nat_Rate!B151),"",Nat_Rate!B151)</f>
        <v/>
      </c>
      <c r="D151" t="str">
        <f>IF(ISBLANK(Nat_Rate!C151),"",Nat_Rate!C151)</f>
        <v/>
      </c>
      <c r="E151" t="e">
        <f t="shared" si="7"/>
        <v>#VALUE!</v>
      </c>
      <c r="F151" t="e">
        <f t="shared" si="8"/>
        <v>#VALUE!</v>
      </c>
      <c r="G151" t="e">
        <f t="shared" si="9"/>
        <v>#VALUE!</v>
      </c>
      <c r="H151" t="str">
        <f>IF(ISNUMBER(Nat_Rate!G151),Nat_Rate!G151,"")</f>
        <v/>
      </c>
      <c r="I151" t="str">
        <f>IF(ISBLANK(Nat_Rate!D151),"",Nat_Rate!D151)</f>
        <v/>
      </c>
      <c r="J151" t="str">
        <f>IF(ISBLANK(Nat_Rate!E151),"",Nat_Rate!E151)</f>
        <v/>
      </c>
      <c r="K151" t="str">
        <f>IF(ISBLANK(Nat_Rate!F151),"",Nat_Rate!F151)</f>
        <v/>
      </c>
    </row>
    <row r="152" spans="1:11" x14ac:dyDescent="0.25">
      <c r="A152" t="str">
        <f>IF(ISBLANK(Nat_Rate!A152),"",Nat_Rate!A152)</f>
        <v/>
      </c>
      <c r="B152" s="13" t="e">
        <f t="shared" si="10"/>
        <v>#VALUE!</v>
      </c>
      <c r="C152" t="str">
        <f>IF(ISBLANK(Nat_Rate!B152),"",Nat_Rate!B152)</f>
        <v/>
      </c>
      <c r="D152" t="str">
        <f>IF(ISBLANK(Nat_Rate!C152),"",Nat_Rate!C152)</f>
        <v/>
      </c>
      <c r="E152" t="e">
        <f t="shared" si="7"/>
        <v>#VALUE!</v>
      </c>
      <c r="F152" t="e">
        <f t="shared" si="8"/>
        <v>#VALUE!</v>
      </c>
      <c r="G152" t="e">
        <f t="shared" si="9"/>
        <v>#VALUE!</v>
      </c>
      <c r="H152" t="str">
        <f>IF(ISNUMBER(Nat_Rate!G152),Nat_Rate!G152,"")</f>
        <v/>
      </c>
      <c r="I152" t="str">
        <f>IF(ISBLANK(Nat_Rate!D152),"",Nat_Rate!D152)</f>
        <v/>
      </c>
      <c r="J152" t="str">
        <f>IF(ISBLANK(Nat_Rate!E152),"",Nat_Rate!E152)</f>
        <v/>
      </c>
      <c r="K152" t="str">
        <f>IF(ISBLANK(Nat_Rate!F152),"",Nat_Rate!F152)</f>
        <v/>
      </c>
    </row>
    <row r="153" spans="1:11" x14ac:dyDescent="0.25">
      <c r="A153" t="str">
        <f>IF(ISBLANK(Nat_Rate!A153),"",Nat_Rate!A153)</f>
        <v/>
      </c>
      <c r="B153" s="13" t="e">
        <f t="shared" si="10"/>
        <v>#VALUE!</v>
      </c>
      <c r="C153" t="str">
        <f>IF(ISBLANK(Nat_Rate!B153),"",Nat_Rate!B153)</f>
        <v/>
      </c>
      <c r="D153" t="str">
        <f>IF(ISBLANK(Nat_Rate!C153),"",Nat_Rate!C153)</f>
        <v/>
      </c>
      <c r="E153" t="e">
        <f t="shared" si="7"/>
        <v>#VALUE!</v>
      </c>
      <c r="F153" t="e">
        <f t="shared" si="8"/>
        <v>#VALUE!</v>
      </c>
      <c r="G153" t="e">
        <f t="shared" si="9"/>
        <v>#VALUE!</v>
      </c>
      <c r="H153" t="str">
        <f>IF(ISNUMBER(Nat_Rate!G153),Nat_Rate!G153,"")</f>
        <v/>
      </c>
      <c r="I153" t="str">
        <f>IF(ISBLANK(Nat_Rate!D153),"",Nat_Rate!D153)</f>
        <v/>
      </c>
      <c r="J153" t="str">
        <f>IF(ISBLANK(Nat_Rate!E153),"",Nat_Rate!E153)</f>
        <v/>
      </c>
      <c r="K153" t="str">
        <f>IF(ISBLANK(Nat_Rate!F153),"",Nat_Rate!F153)</f>
        <v/>
      </c>
    </row>
    <row r="154" spans="1:11" x14ac:dyDescent="0.25">
      <c r="A154" t="str">
        <f>IF(ISBLANK(Nat_Rate!A154),"",Nat_Rate!A154)</f>
        <v/>
      </c>
      <c r="B154" s="13" t="e">
        <f t="shared" si="10"/>
        <v>#VALUE!</v>
      </c>
      <c r="C154" t="str">
        <f>IF(ISBLANK(Nat_Rate!B154),"",Nat_Rate!B154)</f>
        <v/>
      </c>
      <c r="D154" t="str">
        <f>IF(ISBLANK(Nat_Rate!C154),"",Nat_Rate!C154)</f>
        <v/>
      </c>
      <c r="E154" t="e">
        <f t="shared" si="7"/>
        <v>#VALUE!</v>
      </c>
      <c r="F154" t="e">
        <f t="shared" si="8"/>
        <v>#VALUE!</v>
      </c>
      <c r="G154" t="e">
        <f t="shared" si="9"/>
        <v>#VALUE!</v>
      </c>
      <c r="H154" t="str">
        <f>IF(ISNUMBER(Nat_Rate!G154),Nat_Rate!G154,"")</f>
        <v/>
      </c>
      <c r="I154" t="str">
        <f>IF(ISBLANK(Nat_Rate!D154),"",Nat_Rate!D154)</f>
        <v/>
      </c>
      <c r="J154" t="str">
        <f>IF(ISBLANK(Nat_Rate!E154),"",Nat_Rate!E154)</f>
        <v/>
      </c>
      <c r="K154" t="str">
        <f>IF(ISBLANK(Nat_Rate!F154),"",Nat_Rate!F154)</f>
        <v/>
      </c>
    </row>
    <row r="155" spans="1:11" x14ac:dyDescent="0.25">
      <c r="A155" t="str">
        <f>IF(ISBLANK(Nat_Rate!A155),"",Nat_Rate!A155)</f>
        <v/>
      </c>
      <c r="B155" s="13" t="e">
        <f t="shared" si="10"/>
        <v>#VALUE!</v>
      </c>
      <c r="C155" t="str">
        <f>IF(ISBLANK(Nat_Rate!B155),"",Nat_Rate!B155)</f>
        <v/>
      </c>
      <c r="D155" t="str">
        <f>IF(ISBLANK(Nat_Rate!C155),"",Nat_Rate!C155)</f>
        <v/>
      </c>
      <c r="E155" t="e">
        <f t="shared" si="7"/>
        <v>#VALUE!</v>
      </c>
      <c r="F155" t="e">
        <f t="shared" si="8"/>
        <v>#VALUE!</v>
      </c>
      <c r="G155" t="e">
        <f t="shared" si="9"/>
        <v>#VALUE!</v>
      </c>
      <c r="H155" t="str">
        <f>IF(ISNUMBER(Nat_Rate!G155),Nat_Rate!G155,"")</f>
        <v/>
      </c>
      <c r="I155" t="str">
        <f>IF(ISBLANK(Nat_Rate!D155),"",Nat_Rate!D155)</f>
        <v/>
      </c>
      <c r="J155" t="str">
        <f>IF(ISBLANK(Nat_Rate!E155),"",Nat_Rate!E155)</f>
        <v/>
      </c>
      <c r="K155" t="str">
        <f>IF(ISBLANK(Nat_Rate!F155),"",Nat_Rate!F155)</f>
        <v/>
      </c>
    </row>
    <row r="156" spans="1:11" x14ac:dyDescent="0.25">
      <c r="A156" t="str">
        <f>IF(ISBLANK(Nat_Rate!A156),"",Nat_Rate!A156)</f>
        <v/>
      </c>
      <c r="B156" s="13" t="e">
        <f t="shared" si="10"/>
        <v>#VALUE!</v>
      </c>
      <c r="C156" t="str">
        <f>IF(ISBLANK(Nat_Rate!B156),"",Nat_Rate!B156)</f>
        <v/>
      </c>
      <c r="D156" t="str">
        <f>IF(ISBLANK(Nat_Rate!C156),"",Nat_Rate!C156)</f>
        <v/>
      </c>
      <c r="E156" t="e">
        <f t="shared" si="7"/>
        <v>#VALUE!</v>
      </c>
      <c r="F156" t="e">
        <f t="shared" si="8"/>
        <v>#VALUE!</v>
      </c>
      <c r="G156" t="e">
        <f t="shared" si="9"/>
        <v>#VALUE!</v>
      </c>
      <c r="H156" t="str">
        <f>IF(ISNUMBER(Nat_Rate!G156),Nat_Rate!G156,"")</f>
        <v/>
      </c>
      <c r="I156" t="str">
        <f>IF(ISBLANK(Nat_Rate!D156),"",Nat_Rate!D156)</f>
        <v/>
      </c>
      <c r="J156" t="str">
        <f>IF(ISBLANK(Nat_Rate!E156),"",Nat_Rate!E156)</f>
        <v/>
      </c>
      <c r="K156" t="str">
        <f>IF(ISBLANK(Nat_Rate!F156),"",Nat_Rate!F156)</f>
        <v/>
      </c>
    </row>
    <row r="157" spans="1:11" x14ac:dyDescent="0.25">
      <c r="A157" t="str">
        <f>IF(ISBLANK(Nat_Rate!A157),"",Nat_Rate!A157)</f>
        <v/>
      </c>
      <c r="B157" s="13" t="e">
        <f t="shared" si="10"/>
        <v>#VALUE!</v>
      </c>
      <c r="C157" t="str">
        <f>IF(ISBLANK(Nat_Rate!B157),"",Nat_Rate!B157)</f>
        <v/>
      </c>
      <c r="D157" t="str">
        <f>IF(ISBLANK(Nat_Rate!C157),"",Nat_Rate!C157)</f>
        <v/>
      </c>
      <c r="E157" t="e">
        <f t="shared" si="7"/>
        <v>#VALUE!</v>
      </c>
      <c r="F157" t="e">
        <f t="shared" si="8"/>
        <v>#VALUE!</v>
      </c>
      <c r="G157" t="e">
        <f t="shared" si="9"/>
        <v>#VALUE!</v>
      </c>
      <c r="H157" t="str">
        <f>IF(ISNUMBER(Nat_Rate!G157),Nat_Rate!G157,"")</f>
        <v/>
      </c>
      <c r="I157" t="str">
        <f>IF(ISBLANK(Nat_Rate!D157),"",Nat_Rate!D157)</f>
        <v/>
      </c>
      <c r="J157" t="str">
        <f>IF(ISBLANK(Nat_Rate!E157),"",Nat_Rate!E157)</f>
        <v/>
      </c>
      <c r="K157" t="str">
        <f>IF(ISBLANK(Nat_Rate!F157),"",Nat_Rate!F157)</f>
        <v/>
      </c>
    </row>
    <row r="158" spans="1:11" x14ac:dyDescent="0.25">
      <c r="A158" t="str">
        <f>IF(ISBLANK(Nat_Rate!A158),"",Nat_Rate!A158)</f>
        <v/>
      </c>
      <c r="B158" s="13" t="e">
        <f t="shared" si="10"/>
        <v>#VALUE!</v>
      </c>
      <c r="C158" t="str">
        <f>IF(ISBLANK(Nat_Rate!B158),"",Nat_Rate!B158)</f>
        <v/>
      </c>
      <c r="D158" t="str">
        <f>IF(ISBLANK(Nat_Rate!C158),"",Nat_Rate!C158)</f>
        <v/>
      </c>
      <c r="E158" t="e">
        <f t="shared" si="7"/>
        <v>#VALUE!</v>
      </c>
      <c r="F158" t="e">
        <f t="shared" si="8"/>
        <v>#VALUE!</v>
      </c>
      <c r="G158" t="e">
        <f t="shared" si="9"/>
        <v>#VALUE!</v>
      </c>
      <c r="H158" t="str">
        <f>IF(ISNUMBER(Nat_Rate!G158),Nat_Rate!G158,"")</f>
        <v/>
      </c>
      <c r="I158" t="str">
        <f>IF(ISBLANK(Nat_Rate!D158),"",Nat_Rate!D158)</f>
        <v/>
      </c>
      <c r="J158" t="str">
        <f>IF(ISBLANK(Nat_Rate!E158),"",Nat_Rate!E158)</f>
        <v/>
      </c>
      <c r="K158" t="str">
        <f>IF(ISBLANK(Nat_Rate!F158),"",Nat_Rate!F158)</f>
        <v/>
      </c>
    </row>
    <row r="159" spans="1:11" x14ac:dyDescent="0.25">
      <c r="A159" t="str">
        <f>IF(ISBLANK(Nat_Rate!A159),"",Nat_Rate!A159)</f>
        <v/>
      </c>
      <c r="B159" s="13" t="e">
        <f t="shared" si="10"/>
        <v>#VALUE!</v>
      </c>
      <c r="C159" t="str">
        <f>IF(ISBLANK(Nat_Rate!B159),"",Nat_Rate!B159)</f>
        <v/>
      </c>
      <c r="D159" t="str">
        <f>IF(ISBLANK(Nat_Rate!C159),"",Nat_Rate!C159)</f>
        <v/>
      </c>
      <c r="E159" t="e">
        <f t="shared" si="7"/>
        <v>#VALUE!</v>
      </c>
      <c r="F159" t="e">
        <f t="shared" si="8"/>
        <v>#VALUE!</v>
      </c>
      <c r="G159" t="e">
        <f t="shared" si="9"/>
        <v>#VALUE!</v>
      </c>
      <c r="H159" t="str">
        <f>IF(ISNUMBER(Nat_Rate!G159),Nat_Rate!G159,"")</f>
        <v/>
      </c>
      <c r="I159" t="str">
        <f>IF(ISBLANK(Nat_Rate!D159),"",Nat_Rate!D159)</f>
        <v/>
      </c>
      <c r="J159" t="str">
        <f>IF(ISBLANK(Nat_Rate!E159),"",Nat_Rate!E159)</f>
        <v/>
      </c>
      <c r="K159" t="str">
        <f>IF(ISBLANK(Nat_Rate!F159),"",Nat_Rate!F159)</f>
        <v/>
      </c>
    </row>
    <row r="160" spans="1:11" x14ac:dyDescent="0.25">
      <c r="A160" t="str">
        <f>IF(ISBLANK(Nat_Rate!A160),"",Nat_Rate!A160)</f>
        <v/>
      </c>
      <c r="B160" s="13" t="e">
        <f t="shared" si="10"/>
        <v>#VALUE!</v>
      </c>
      <c r="C160" t="str">
        <f>IF(ISBLANK(Nat_Rate!B160),"",Nat_Rate!B160)</f>
        <v/>
      </c>
      <c r="D160" t="str">
        <f>IF(ISBLANK(Nat_Rate!C160),"",Nat_Rate!C160)</f>
        <v/>
      </c>
      <c r="E160" t="e">
        <f t="shared" si="7"/>
        <v>#VALUE!</v>
      </c>
      <c r="F160" t="e">
        <f t="shared" si="8"/>
        <v>#VALUE!</v>
      </c>
      <c r="G160" t="e">
        <f t="shared" si="9"/>
        <v>#VALUE!</v>
      </c>
      <c r="H160" t="str">
        <f>IF(ISNUMBER(Nat_Rate!G160),Nat_Rate!G160,"")</f>
        <v/>
      </c>
      <c r="I160" t="str">
        <f>IF(ISBLANK(Nat_Rate!D160),"",Nat_Rate!D160)</f>
        <v/>
      </c>
      <c r="J160" t="str">
        <f>IF(ISBLANK(Nat_Rate!E160),"",Nat_Rate!E160)</f>
        <v/>
      </c>
      <c r="K160" t="str">
        <f>IF(ISBLANK(Nat_Rate!F160),"",Nat_Rate!F160)</f>
        <v/>
      </c>
    </row>
    <row r="161" spans="1:11" x14ac:dyDescent="0.25">
      <c r="A161" t="str">
        <f>IF(ISBLANK(Nat_Rate!A161),"",Nat_Rate!A161)</f>
        <v/>
      </c>
      <c r="B161" s="13" t="e">
        <f t="shared" si="10"/>
        <v>#VALUE!</v>
      </c>
      <c r="C161" t="str">
        <f>IF(ISBLANK(Nat_Rate!B161),"",Nat_Rate!B161)</f>
        <v/>
      </c>
      <c r="D161" t="str">
        <f>IF(ISBLANK(Nat_Rate!C161),"",Nat_Rate!C161)</f>
        <v/>
      </c>
      <c r="E161" t="e">
        <f t="shared" si="7"/>
        <v>#VALUE!</v>
      </c>
      <c r="F161" t="e">
        <f t="shared" si="8"/>
        <v>#VALUE!</v>
      </c>
      <c r="G161" t="e">
        <f t="shared" si="9"/>
        <v>#VALUE!</v>
      </c>
      <c r="H161" t="str">
        <f>IF(ISNUMBER(Nat_Rate!G161),Nat_Rate!G161,"")</f>
        <v/>
      </c>
      <c r="I161" t="str">
        <f>IF(ISBLANK(Nat_Rate!D161),"",Nat_Rate!D161)</f>
        <v/>
      </c>
      <c r="J161" t="str">
        <f>IF(ISBLANK(Nat_Rate!E161),"",Nat_Rate!E161)</f>
        <v/>
      </c>
      <c r="K161" t="str">
        <f>IF(ISBLANK(Nat_Rate!F161),"",Nat_Rate!F161)</f>
        <v/>
      </c>
    </row>
    <row r="162" spans="1:11" x14ac:dyDescent="0.25">
      <c r="A162" t="str">
        <f>IF(ISBLANK(Nat_Rate!A162),"",Nat_Rate!A162)</f>
        <v/>
      </c>
      <c r="B162" s="13" t="e">
        <f t="shared" si="10"/>
        <v>#VALUE!</v>
      </c>
      <c r="C162" t="str">
        <f>IF(ISBLANK(Nat_Rate!B162),"",Nat_Rate!B162)</f>
        <v/>
      </c>
      <c r="D162" t="str">
        <f>IF(ISBLANK(Nat_Rate!C162),"",Nat_Rate!C162)</f>
        <v/>
      </c>
      <c r="E162" t="e">
        <f t="shared" si="7"/>
        <v>#VALUE!</v>
      </c>
      <c r="F162" t="e">
        <f t="shared" si="8"/>
        <v>#VALUE!</v>
      </c>
      <c r="G162" t="e">
        <f t="shared" si="9"/>
        <v>#VALUE!</v>
      </c>
      <c r="H162" t="str">
        <f>IF(ISNUMBER(Nat_Rate!G162),Nat_Rate!G162,"")</f>
        <v/>
      </c>
      <c r="I162" t="str">
        <f>IF(ISBLANK(Nat_Rate!D162),"",Nat_Rate!D162)</f>
        <v/>
      </c>
      <c r="J162" t="str">
        <f>IF(ISBLANK(Nat_Rate!E162),"",Nat_Rate!E162)</f>
        <v/>
      </c>
      <c r="K162" t="str">
        <f>IF(ISBLANK(Nat_Rate!F162),"",Nat_Rate!F162)</f>
        <v/>
      </c>
    </row>
    <row r="163" spans="1:11" x14ac:dyDescent="0.25">
      <c r="A163" t="str">
        <f>IF(ISBLANK(Nat_Rate!A163),"",Nat_Rate!A163)</f>
        <v/>
      </c>
      <c r="B163" s="13" t="e">
        <f t="shared" si="10"/>
        <v>#VALUE!</v>
      </c>
      <c r="C163" t="str">
        <f>IF(ISBLANK(Nat_Rate!B163),"",Nat_Rate!B163)</f>
        <v/>
      </c>
      <c r="D163" t="str">
        <f>IF(ISBLANK(Nat_Rate!C163),"",Nat_Rate!C163)</f>
        <v/>
      </c>
      <c r="E163" t="e">
        <f t="shared" si="7"/>
        <v>#VALUE!</v>
      </c>
      <c r="F163" t="e">
        <f t="shared" si="8"/>
        <v>#VALUE!</v>
      </c>
      <c r="G163" t="e">
        <f t="shared" si="9"/>
        <v>#VALUE!</v>
      </c>
      <c r="H163" t="str">
        <f>IF(ISNUMBER(Nat_Rate!G163),Nat_Rate!G163,"")</f>
        <v/>
      </c>
      <c r="I163" t="str">
        <f>IF(ISBLANK(Nat_Rate!D163),"",Nat_Rate!D163)</f>
        <v/>
      </c>
      <c r="J163" t="str">
        <f>IF(ISBLANK(Nat_Rate!E163),"",Nat_Rate!E163)</f>
        <v/>
      </c>
      <c r="K163" t="str">
        <f>IF(ISBLANK(Nat_Rate!F163),"",Nat_Rate!F163)</f>
        <v/>
      </c>
    </row>
    <row r="164" spans="1:11" x14ac:dyDescent="0.25">
      <c r="A164" t="str">
        <f>IF(ISBLANK(Nat_Rate!A164),"",Nat_Rate!A164)</f>
        <v/>
      </c>
      <c r="B164" s="13" t="e">
        <f t="shared" si="10"/>
        <v>#VALUE!</v>
      </c>
      <c r="C164" t="str">
        <f>IF(ISBLANK(Nat_Rate!B164),"",Nat_Rate!B164)</f>
        <v/>
      </c>
      <c r="D164" t="str">
        <f>IF(ISBLANK(Nat_Rate!C164),"",Nat_Rate!C164)</f>
        <v/>
      </c>
      <c r="E164" t="e">
        <f t="shared" si="7"/>
        <v>#VALUE!</v>
      </c>
      <c r="F164" t="e">
        <f t="shared" si="8"/>
        <v>#VALUE!</v>
      </c>
      <c r="G164" t="e">
        <f t="shared" si="9"/>
        <v>#VALUE!</v>
      </c>
      <c r="H164" t="str">
        <f>IF(ISNUMBER(Nat_Rate!G164),Nat_Rate!G164,"")</f>
        <v/>
      </c>
      <c r="I164" t="str">
        <f>IF(ISBLANK(Nat_Rate!D164),"",Nat_Rate!D164)</f>
        <v/>
      </c>
      <c r="J164" t="str">
        <f>IF(ISBLANK(Nat_Rate!E164),"",Nat_Rate!E164)</f>
        <v/>
      </c>
      <c r="K164" t="str">
        <f>IF(ISBLANK(Nat_Rate!F164),"",Nat_Rate!F164)</f>
        <v/>
      </c>
    </row>
    <row r="165" spans="1:11" x14ac:dyDescent="0.25">
      <c r="A165" t="str">
        <f>IF(ISBLANK(Nat_Rate!A165),"",Nat_Rate!A165)</f>
        <v/>
      </c>
      <c r="B165" s="13" t="e">
        <f t="shared" si="10"/>
        <v>#VALUE!</v>
      </c>
      <c r="C165" t="str">
        <f>IF(ISBLANK(Nat_Rate!B165),"",Nat_Rate!B165)</f>
        <v/>
      </c>
      <c r="D165" t="str">
        <f>IF(ISBLANK(Nat_Rate!C165),"",Nat_Rate!C165)</f>
        <v/>
      </c>
      <c r="E165" t="e">
        <f t="shared" si="7"/>
        <v>#VALUE!</v>
      </c>
      <c r="F165" t="e">
        <f t="shared" si="8"/>
        <v>#VALUE!</v>
      </c>
      <c r="G165" t="e">
        <f t="shared" si="9"/>
        <v>#VALUE!</v>
      </c>
      <c r="H165" t="str">
        <f>IF(ISNUMBER(Nat_Rate!G165),Nat_Rate!G165,"")</f>
        <v/>
      </c>
      <c r="I165" t="str">
        <f>IF(ISBLANK(Nat_Rate!D165),"",Nat_Rate!D165)</f>
        <v/>
      </c>
      <c r="J165" t="str">
        <f>IF(ISBLANK(Nat_Rate!E165),"",Nat_Rate!E165)</f>
        <v/>
      </c>
      <c r="K165" t="str">
        <f>IF(ISBLANK(Nat_Rate!F165),"",Nat_Rate!F165)</f>
        <v/>
      </c>
    </row>
    <row r="166" spans="1:11" x14ac:dyDescent="0.25">
      <c r="A166" t="str">
        <f>IF(ISBLANK(Nat_Rate!A166),"",Nat_Rate!A166)</f>
        <v/>
      </c>
      <c r="B166" s="13" t="e">
        <f t="shared" si="10"/>
        <v>#VALUE!</v>
      </c>
      <c r="C166" t="str">
        <f>IF(ISBLANK(Nat_Rate!B166),"",Nat_Rate!B166)</f>
        <v/>
      </c>
      <c r="D166" t="str">
        <f>IF(ISBLANK(Nat_Rate!C166),"",Nat_Rate!C166)</f>
        <v/>
      </c>
      <c r="E166" t="e">
        <f t="shared" si="7"/>
        <v>#VALUE!</v>
      </c>
      <c r="F166" t="e">
        <f t="shared" si="8"/>
        <v>#VALUE!</v>
      </c>
      <c r="G166" t="e">
        <f t="shared" si="9"/>
        <v>#VALUE!</v>
      </c>
      <c r="H166" t="str">
        <f>IF(ISNUMBER(Nat_Rate!G166),Nat_Rate!G166,"")</f>
        <v/>
      </c>
      <c r="I166" t="str">
        <f>IF(ISBLANK(Nat_Rate!D166),"",Nat_Rate!D166)</f>
        <v/>
      </c>
      <c r="J166" t="str">
        <f>IF(ISBLANK(Nat_Rate!E166),"",Nat_Rate!E166)</f>
        <v/>
      </c>
      <c r="K166" t="str">
        <f>IF(ISBLANK(Nat_Rate!F166),"",Nat_Rate!F166)</f>
        <v/>
      </c>
    </row>
    <row r="167" spans="1:11" x14ac:dyDescent="0.25">
      <c r="A167" t="str">
        <f>IF(ISBLANK(Nat_Rate!A167),"",Nat_Rate!A167)</f>
        <v/>
      </c>
      <c r="B167" s="13" t="e">
        <f t="shared" si="10"/>
        <v>#VALUE!</v>
      </c>
      <c r="C167" t="str">
        <f>IF(ISBLANK(Nat_Rate!B167),"",Nat_Rate!B167)</f>
        <v/>
      </c>
      <c r="D167" t="str">
        <f>IF(ISBLANK(Nat_Rate!C167),"",Nat_Rate!C167)</f>
        <v/>
      </c>
      <c r="E167" t="e">
        <f t="shared" si="7"/>
        <v>#VALUE!</v>
      </c>
      <c r="F167" t="e">
        <f t="shared" si="8"/>
        <v>#VALUE!</v>
      </c>
      <c r="G167" t="e">
        <f t="shared" si="9"/>
        <v>#VALUE!</v>
      </c>
      <c r="H167" t="str">
        <f>IF(ISNUMBER(Nat_Rate!G167),Nat_Rate!G167,"")</f>
        <v/>
      </c>
      <c r="I167" t="str">
        <f>IF(ISBLANK(Nat_Rate!D167),"",Nat_Rate!D167)</f>
        <v/>
      </c>
      <c r="J167" t="str">
        <f>IF(ISBLANK(Nat_Rate!E167),"",Nat_Rate!E167)</f>
        <v/>
      </c>
      <c r="K167" t="str">
        <f>IF(ISBLANK(Nat_Rate!F167),"",Nat_Rate!F167)</f>
        <v/>
      </c>
    </row>
    <row r="168" spans="1:11" x14ac:dyDescent="0.25">
      <c r="A168" t="str">
        <f>IF(ISBLANK(Nat_Rate!A168),"",Nat_Rate!A168)</f>
        <v/>
      </c>
      <c r="B168" s="13" t="e">
        <f t="shared" si="10"/>
        <v>#VALUE!</v>
      </c>
      <c r="C168" t="str">
        <f>IF(ISBLANK(Nat_Rate!B168),"",Nat_Rate!B168)</f>
        <v/>
      </c>
      <c r="D168" t="str">
        <f>IF(ISBLANK(Nat_Rate!C168),"",Nat_Rate!C168)</f>
        <v/>
      </c>
      <c r="E168" t="e">
        <f t="shared" si="7"/>
        <v>#VALUE!</v>
      </c>
      <c r="F168" t="e">
        <f t="shared" si="8"/>
        <v>#VALUE!</v>
      </c>
      <c r="G168" t="e">
        <f t="shared" si="9"/>
        <v>#VALUE!</v>
      </c>
      <c r="H168" t="str">
        <f>IF(ISNUMBER(Nat_Rate!G168),Nat_Rate!G168,"")</f>
        <v/>
      </c>
      <c r="I168" t="str">
        <f>IF(ISBLANK(Nat_Rate!D168),"",Nat_Rate!D168)</f>
        <v/>
      </c>
      <c r="J168" t="str">
        <f>IF(ISBLANK(Nat_Rate!E168),"",Nat_Rate!E168)</f>
        <v/>
      </c>
      <c r="K168" t="str">
        <f>IF(ISBLANK(Nat_Rate!F168),"",Nat_Rate!F168)</f>
        <v/>
      </c>
    </row>
    <row r="169" spans="1:11" x14ac:dyDescent="0.25">
      <c r="A169" t="str">
        <f>IF(ISBLANK(Nat_Rate!A169),"",Nat_Rate!A169)</f>
        <v/>
      </c>
      <c r="B169" s="13" t="e">
        <f t="shared" si="10"/>
        <v>#VALUE!</v>
      </c>
      <c r="C169" t="str">
        <f>IF(ISBLANK(Nat_Rate!B169),"",Nat_Rate!B169)</f>
        <v/>
      </c>
      <c r="D169" t="str">
        <f>IF(ISBLANK(Nat_Rate!C169),"",Nat_Rate!C169)</f>
        <v/>
      </c>
      <c r="E169" t="e">
        <f t="shared" si="7"/>
        <v>#VALUE!</v>
      </c>
      <c r="F169" t="e">
        <f t="shared" si="8"/>
        <v>#VALUE!</v>
      </c>
      <c r="G169" t="e">
        <f t="shared" si="9"/>
        <v>#VALUE!</v>
      </c>
      <c r="H169" t="str">
        <f>IF(ISNUMBER(Nat_Rate!G169),Nat_Rate!G169,"")</f>
        <v/>
      </c>
      <c r="I169" t="str">
        <f>IF(ISBLANK(Nat_Rate!D169),"",Nat_Rate!D169)</f>
        <v/>
      </c>
      <c r="J169" t="str">
        <f>IF(ISBLANK(Nat_Rate!E169),"",Nat_Rate!E169)</f>
        <v/>
      </c>
      <c r="K169" t="str">
        <f>IF(ISBLANK(Nat_Rate!F169),"",Nat_Rate!F169)</f>
        <v/>
      </c>
    </row>
    <row r="170" spans="1:11" x14ac:dyDescent="0.25">
      <c r="A170" t="str">
        <f>IF(ISBLANK(Nat_Rate!A170),"",Nat_Rate!A170)</f>
        <v/>
      </c>
      <c r="B170" s="13" t="e">
        <f t="shared" si="10"/>
        <v>#VALUE!</v>
      </c>
      <c r="C170" t="str">
        <f>IF(ISBLANK(Nat_Rate!B170),"",Nat_Rate!B170)</f>
        <v/>
      </c>
      <c r="D170" t="str">
        <f>IF(ISBLANK(Nat_Rate!C170),"",Nat_Rate!C170)</f>
        <v/>
      </c>
      <c r="E170" t="e">
        <f t="shared" si="7"/>
        <v>#VALUE!</v>
      </c>
      <c r="F170" t="e">
        <f t="shared" si="8"/>
        <v>#VALUE!</v>
      </c>
      <c r="G170" t="e">
        <f t="shared" si="9"/>
        <v>#VALUE!</v>
      </c>
      <c r="H170" t="str">
        <f>IF(ISNUMBER(Nat_Rate!G170),Nat_Rate!G170,"")</f>
        <v/>
      </c>
      <c r="I170" t="str">
        <f>IF(ISBLANK(Nat_Rate!D170),"",Nat_Rate!D170)</f>
        <v/>
      </c>
      <c r="J170" t="str">
        <f>IF(ISBLANK(Nat_Rate!E170),"",Nat_Rate!E170)</f>
        <v/>
      </c>
      <c r="K170" t="str">
        <f>IF(ISBLANK(Nat_Rate!F170),"",Nat_Rate!F170)</f>
        <v/>
      </c>
    </row>
    <row r="171" spans="1:11" x14ac:dyDescent="0.25">
      <c r="A171" t="str">
        <f>IF(ISBLANK(Nat_Rate!A171),"",Nat_Rate!A171)</f>
        <v/>
      </c>
      <c r="B171" s="13" t="e">
        <f t="shared" si="10"/>
        <v>#VALUE!</v>
      </c>
      <c r="C171" t="str">
        <f>IF(ISBLANK(Nat_Rate!B171),"",Nat_Rate!B171)</f>
        <v/>
      </c>
      <c r="D171" t="str">
        <f>IF(ISBLANK(Nat_Rate!C171),"",Nat_Rate!C171)</f>
        <v/>
      </c>
      <c r="E171" t="e">
        <f t="shared" si="7"/>
        <v>#VALUE!</v>
      </c>
      <c r="F171" t="e">
        <f t="shared" si="8"/>
        <v>#VALUE!</v>
      </c>
      <c r="G171" t="e">
        <f t="shared" si="9"/>
        <v>#VALUE!</v>
      </c>
      <c r="H171" t="str">
        <f>IF(ISNUMBER(Nat_Rate!G171),Nat_Rate!G171,"")</f>
        <v/>
      </c>
      <c r="I171" t="str">
        <f>IF(ISBLANK(Nat_Rate!D171),"",Nat_Rate!D171)</f>
        <v/>
      </c>
      <c r="J171" t="str">
        <f>IF(ISBLANK(Nat_Rate!E171),"",Nat_Rate!E171)</f>
        <v/>
      </c>
      <c r="K171" t="str">
        <f>IF(ISBLANK(Nat_Rate!F171),"",Nat_Rate!F171)</f>
        <v/>
      </c>
    </row>
    <row r="172" spans="1:11" x14ac:dyDescent="0.25">
      <c r="A172" t="str">
        <f>IF(ISBLANK(Nat_Rate!A172),"",Nat_Rate!A172)</f>
        <v/>
      </c>
      <c r="B172" s="13" t="e">
        <f t="shared" si="10"/>
        <v>#VALUE!</v>
      </c>
      <c r="C172" t="str">
        <f>IF(ISBLANK(Nat_Rate!B172),"",Nat_Rate!B172)</f>
        <v/>
      </c>
      <c r="D172" t="str">
        <f>IF(ISBLANK(Nat_Rate!C172),"",Nat_Rate!C172)</f>
        <v/>
      </c>
      <c r="E172" t="e">
        <f t="shared" si="7"/>
        <v>#VALUE!</v>
      </c>
      <c r="F172" t="e">
        <f t="shared" si="8"/>
        <v>#VALUE!</v>
      </c>
      <c r="G172" t="e">
        <f t="shared" si="9"/>
        <v>#VALUE!</v>
      </c>
      <c r="H172" t="str">
        <f>IF(ISNUMBER(Nat_Rate!G172),Nat_Rate!G172,"")</f>
        <v/>
      </c>
      <c r="I172" t="str">
        <f>IF(ISBLANK(Nat_Rate!D172),"",Nat_Rate!D172)</f>
        <v/>
      </c>
      <c r="J172" t="str">
        <f>IF(ISBLANK(Nat_Rate!E172),"",Nat_Rate!E172)</f>
        <v/>
      </c>
      <c r="K172" t="str">
        <f>IF(ISBLANK(Nat_Rate!F172),"",Nat_Rate!F172)</f>
        <v/>
      </c>
    </row>
    <row r="173" spans="1:11" x14ac:dyDescent="0.25">
      <c r="A173" t="str">
        <f>IF(ISBLANK(Nat_Rate!A173),"",Nat_Rate!A173)</f>
        <v/>
      </c>
      <c r="B173" s="13" t="e">
        <f t="shared" si="10"/>
        <v>#VALUE!</v>
      </c>
      <c r="C173" t="str">
        <f>IF(ISBLANK(Nat_Rate!B173),"",Nat_Rate!B173)</f>
        <v/>
      </c>
      <c r="D173" t="str">
        <f>IF(ISBLANK(Nat_Rate!C173),"",Nat_Rate!C173)</f>
        <v/>
      </c>
      <c r="E173" t="e">
        <f t="shared" si="7"/>
        <v>#VALUE!</v>
      </c>
      <c r="F173" t="e">
        <f t="shared" si="8"/>
        <v>#VALUE!</v>
      </c>
      <c r="G173" t="e">
        <f t="shared" si="9"/>
        <v>#VALUE!</v>
      </c>
      <c r="H173" t="str">
        <f>IF(ISNUMBER(Nat_Rate!G173),Nat_Rate!G173,"")</f>
        <v/>
      </c>
      <c r="I173" t="str">
        <f>IF(ISBLANK(Nat_Rate!D173),"",Nat_Rate!D173)</f>
        <v/>
      </c>
      <c r="J173" t="str">
        <f>IF(ISBLANK(Nat_Rate!E173),"",Nat_Rate!E173)</f>
        <v/>
      </c>
      <c r="K173" t="str">
        <f>IF(ISBLANK(Nat_Rate!F173),"",Nat_Rate!F173)</f>
        <v/>
      </c>
    </row>
    <row r="174" spans="1:11" x14ac:dyDescent="0.25">
      <c r="A174" t="str">
        <f>IF(ISBLANK(Nat_Rate!A174),"",Nat_Rate!A174)</f>
        <v/>
      </c>
      <c r="B174" s="13" t="e">
        <f t="shared" si="10"/>
        <v>#VALUE!</v>
      </c>
      <c r="C174" t="str">
        <f>IF(ISBLANK(Nat_Rate!B174),"",Nat_Rate!B174)</f>
        <v/>
      </c>
      <c r="D174" t="str">
        <f>IF(ISBLANK(Nat_Rate!C174),"",Nat_Rate!C174)</f>
        <v/>
      </c>
      <c r="E174" t="e">
        <f t="shared" si="7"/>
        <v>#VALUE!</v>
      </c>
      <c r="F174" t="e">
        <f t="shared" si="8"/>
        <v>#VALUE!</v>
      </c>
      <c r="G174" t="e">
        <f t="shared" si="9"/>
        <v>#VALUE!</v>
      </c>
      <c r="H174" t="str">
        <f>IF(ISNUMBER(Nat_Rate!G174),Nat_Rate!G174,"")</f>
        <v/>
      </c>
      <c r="I174" t="str">
        <f>IF(ISBLANK(Nat_Rate!D174),"",Nat_Rate!D174)</f>
        <v/>
      </c>
      <c r="J174" t="str">
        <f>IF(ISBLANK(Nat_Rate!E174),"",Nat_Rate!E174)</f>
        <v/>
      </c>
      <c r="K174" t="str">
        <f>IF(ISBLANK(Nat_Rate!F174),"",Nat_Rate!F174)</f>
        <v/>
      </c>
    </row>
    <row r="175" spans="1:11" x14ac:dyDescent="0.25">
      <c r="A175" t="str">
        <f>IF(ISBLANK(Nat_Rate!A175),"",Nat_Rate!A175)</f>
        <v/>
      </c>
      <c r="B175" s="13" t="e">
        <f t="shared" si="10"/>
        <v>#VALUE!</v>
      </c>
      <c r="C175" t="str">
        <f>IF(ISBLANK(Nat_Rate!B175),"",Nat_Rate!B175)</f>
        <v/>
      </c>
      <c r="D175" t="str">
        <f>IF(ISBLANK(Nat_Rate!C175),"",Nat_Rate!C175)</f>
        <v/>
      </c>
      <c r="E175" t="e">
        <f t="shared" si="7"/>
        <v>#VALUE!</v>
      </c>
      <c r="F175" t="e">
        <f t="shared" si="8"/>
        <v>#VALUE!</v>
      </c>
      <c r="G175" t="e">
        <f t="shared" si="9"/>
        <v>#VALUE!</v>
      </c>
      <c r="H175" t="str">
        <f>IF(ISNUMBER(Nat_Rate!G175),Nat_Rate!G175,"")</f>
        <v/>
      </c>
      <c r="I175" t="str">
        <f>IF(ISBLANK(Nat_Rate!D175),"",Nat_Rate!D175)</f>
        <v/>
      </c>
      <c r="J175" t="str">
        <f>IF(ISBLANK(Nat_Rate!E175),"",Nat_Rate!E175)</f>
        <v/>
      </c>
      <c r="K175" t="str">
        <f>IF(ISBLANK(Nat_Rate!F175),"",Nat_Rate!F175)</f>
        <v/>
      </c>
    </row>
    <row r="176" spans="1:11" x14ac:dyDescent="0.25">
      <c r="A176" t="str">
        <f>IF(ISBLANK(Nat_Rate!A176),"",Nat_Rate!A176)</f>
        <v/>
      </c>
      <c r="B176" s="13" t="e">
        <f t="shared" si="10"/>
        <v>#VALUE!</v>
      </c>
      <c r="C176" t="str">
        <f>IF(ISBLANK(Nat_Rate!B176),"",Nat_Rate!B176)</f>
        <v/>
      </c>
      <c r="D176" t="str">
        <f>IF(ISBLANK(Nat_Rate!C176),"",Nat_Rate!C176)</f>
        <v/>
      </c>
      <c r="E176" t="e">
        <f t="shared" si="7"/>
        <v>#VALUE!</v>
      </c>
      <c r="F176" t="e">
        <f t="shared" si="8"/>
        <v>#VALUE!</v>
      </c>
      <c r="G176" t="e">
        <f t="shared" si="9"/>
        <v>#VALUE!</v>
      </c>
      <c r="H176" t="str">
        <f>IF(ISNUMBER(Nat_Rate!G176),Nat_Rate!G176,"")</f>
        <v/>
      </c>
      <c r="I176" t="str">
        <f>IF(ISBLANK(Nat_Rate!D176),"",Nat_Rate!D176)</f>
        <v/>
      </c>
      <c r="J176" t="str">
        <f>IF(ISBLANK(Nat_Rate!E176),"",Nat_Rate!E176)</f>
        <v/>
      </c>
      <c r="K176" t="str">
        <f>IF(ISBLANK(Nat_Rate!F176),"",Nat_Rate!F176)</f>
        <v/>
      </c>
    </row>
    <row r="177" spans="1:11" x14ac:dyDescent="0.25">
      <c r="A177" t="str">
        <f>IF(ISBLANK(Nat_Rate!A177),"",Nat_Rate!A177)</f>
        <v/>
      </c>
      <c r="B177" s="13" t="e">
        <f t="shared" si="10"/>
        <v>#VALUE!</v>
      </c>
      <c r="C177" t="str">
        <f>IF(ISBLANK(Nat_Rate!B177),"",Nat_Rate!B177)</f>
        <v/>
      </c>
      <c r="D177" t="str">
        <f>IF(ISBLANK(Nat_Rate!C177),"",Nat_Rate!C177)</f>
        <v/>
      </c>
      <c r="E177" t="e">
        <f t="shared" si="7"/>
        <v>#VALUE!</v>
      </c>
      <c r="F177" t="e">
        <f t="shared" si="8"/>
        <v>#VALUE!</v>
      </c>
      <c r="G177" t="e">
        <f t="shared" si="9"/>
        <v>#VALUE!</v>
      </c>
      <c r="H177" t="str">
        <f>IF(ISNUMBER(Nat_Rate!G177),Nat_Rate!G177,"")</f>
        <v/>
      </c>
      <c r="I177" t="str">
        <f>IF(ISBLANK(Nat_Rate!D177),"",Nat_Rate!D177)</f>
        <v/>
      </c>
      <c r="J177" t="str">
        <f>IF(ISBLANK(Nat_Rate!E177),"",Nat_Rate!E177)</f>
        <v/>
      </c>
      <c r="K177" t="str">
        <f>IF(ISBLANK(Nat_Rate!F177),"",Nat_Rate!F177)</f>
        <v/>
      </c>
    </row>
    <row r="178" spans="1:11" x14ac:dyDescent="0.25">
      <c r="A178" t="str">
        <f>IF(ISBLANK(Nat_Rate!A178),"",Nat_Rate!A178)</f>
        <v/>
      </c>
      <c r="B178" s="13" t="e">
        <f t="shared" si="10"/>
        <v>#VALUE!</v>
      </c>
      <c r="C178" t="str">
        <f>IF(ISBLANK(Nat_Rate!B178),"",Nat_Rate!B178)</f>
        <v/>
      </c>
      <c r="D178" t="str">
        <f>IF(ISBLANK(Nat_Rate!C178),"",Nat_Rate!C178)</f>
        <v/>
      </c>
      <c r="E178" t="e">
        <f t="shared" si="7"/>
        <v>#VALUE!</v>
      </c>
      <c r="F178" t="e">
        <f t="shared" si="8"/>
        <v>#VALUE!</v>
      </c>
      <c r="G178" t="e">
        <f t="shared" si="9"/>
        <v>#VALUE!</v>
      </c>
      <c r="H178" t="str">
        <f>IF(ISNUMBER(Nat_Rate!G178),Nat_Rate!G178,"")</f>
        <v/>
      </c>
      <c r="I178" t="str">
        <f>IF(ISBLANK(Nat_Rate!D178),"",Nat_Rate!D178)</f>
        <v/>
      </c>
      <c r="J178" t="str">
        <f>IF(ISBLANK(Nat_Rate!E178),"",Nat_Rate!E178)</f>
        <v/>
      </c>
      <c r="K178" t="str">
        <f>IF(ISBLANK(Nat_Rate!F178),"",Nat_Rate!F178)</f>
        <v/>
      </c>
    </row>
    <row r="179" spans="1:11" x14ac:dyDescent="0.25">
      <c r="A179" t="str">
        <f>IF(ISBLANK(Nat_Rate!A179),"",Nat_Rate!A179)</f>
        <v/>
      </c>
      <c r="B179" s="13" t="e">
        <f t="shared" si="10"/>
        <v>#VALUE!</v>
      </c>
      <c r="C179" t="str">
        <f>IF(ISBLANK(Nat_Rate!B179),"",Nat_Rate!B179)</f>
        <v/>
      </c>
      <c r="D179" t="str">
        <f>IF(ISBLANK(Nat_Rate!C179),"",Nat_Rate!C179)</f>
        <v/>
      </c>
      <c r="E179" t="e">
        <f t="shared" si="7"/>
        <v>#VALUE!</v>
      </c>
      <c r="F179" t="e">
        <f t="shared" si="8"/>
        <v>#VALUE!</v>
      </c>
      <c r="G179" t="e">
        <f t="shared" si="9"/>
        <v>#VALUE!</v>
      </c>
      <c r="H179" t="str">
        <f>IF(ISNUMBER(Nat_Rate!G179),Nat_Rate!G179,"")</f>
        <v/>
      </c>
      <c r="I179" t="str">
        <f>IF(ISBLANK(Nat_Rate!D179),"",Nat_Rate!D179)</f>
        <v/>
      </c>
      <c r="J179" t="str">
        <f>IF(ISBLANK(Nat_Rate!E179),"",Nat_Rate!E179)</f>
        <v/>
      </c>
      <c r="K179" t="str">
        <f>IF(ISBLANK(Nat_Rate!F179),"",Nat_Rate!F179)</f>
        <v/>
      </c>
    </row>
    <row r="180" spans="1:11" x14ac:dyDescent="0.25">
      <c r="A180" t="str">
        <f>IF(ISBLANK(Nat_Rate!A180),"",Nat_Rate!A180)</f>
        <v/>
      </c>
      <c r="B180" s="13" t="e">
        <f t="shared" si="10"/>
        <v>#VALUE!</v>
      </c>
      <c r="C180" t="str">
        <f>IF(ISBLANK(Nat_Rate!B180),"",Nat_Rate!B180)</f>
        <v/>
      </c>
      <c r="D180" t="str">
        <f>IF(ISBLANK(Nat_Rate!C180),"",Nat_Rate!C180)</f>
        <v/>
      </c>
      <c r="E180" t="e">
        <f t="shared" si="7"/>
        <v>#VALUE!</v>
      </c>
      <c r="F180" t="e">
        <f t="shared" si="8"/>
        <v>#VALUE!</v>
      </c>
      <c r="G180" t="e">
        <f t="shared" si="9"/>
        <v>#VALUE!</v>
      </c>
      <c r="H180" t="str">
        <f>IF(ISNUMBER(Nat_Rate!G180),Nat_Rate!G180,"")</f>
        <v/>
      </c>
      <c r="I180" t="str">
        <f>IF(ISBLANK(Nat_Rate!D180),"",Nat_Rate!D180)</f>
        <v/>
      </c>
      <c r="J180" t="str">
        <f>IF(ISBLANK(Nat_Rate!E180),"",Nat_Rate!E180)</f>
        <v/>
      </c>
      <c r="K180" t="str">
        <f>IF(ISBLANK(Nat_Rate!F180),"",Nat_Rate!F180)</f>
        <v/>
      </c>
    </row>
    <row r="181" spans="1:11" x14ac:dyDescent="0.25">
      <c r="A181" t="str">
        <f>IF(ISBLANK(Nat_Rate!A181),"",Nat_Rate!A181)</f>
        <v/>
      </c>
      <c r="B181" s="13" t="e">
        <f t="shared" si="10"/>
        <v>#VALUE!</v>
      </c>
      <c r="C181" t="str">
        <f>IF(ISBLANK(Nat_Rate!B181),"",Nat_Rate!B181)</f>
        <v/>
      </c>
      <c r="D181" t="str">
        <f>IF(ISBLANK(Nat_Rate!C181),"",Nat_Rate!C181)</f>
        <v/>
      </c>
      <c r="E181" t="e">
        <f t="shared" si="7"/>
        <v>#VALUE!</v>
      </c>
      <c r="F181" t="e">
        <f t="shared" si="8"/>
        <v>#VALUE!</v>
      </c>
      <c r="G181" t="e">
        <f t="shared" si="9"/>
        <v>#VALUE!</v>
      </c>
      <c r="H181" t="str">
        <f>IF(ISNUMBER(Nat_Rate!G181),Nat_Rate!G181,"")</f>
        <v/>
      </c>
      <c r="I181" t="str">
        <f>IF(ISBLANK(Nat_Rate!D181),"",Nat_Rate!D181)</f>
        <v/>
      </c>
      <c r="J181" t="str">
        <f>IF(ISBLANK(Nat_Rate!E181),"",Nat_Rate!E181)</f>
        <v/>
      </c>
      <c r="K181" t="str">
        <f>IF(ISBLANK(Nat_Rate!F181),"",Nat_Rate!F181)</f>
        <v/>
      </c>
    </row>
    <row r="182" spans="1:11" x14ac:dyDescent="0.25">
      <c r="A182" t="str">
        <f>IF(ISBLANK(Nat_Rate!A182),"",Nat_Rate!A182)</f>
        <v/>
      </c>
      <c r="B182" s="13" t="e">
        <f t="shared" si="10"/>
        <v>#VALUE!</v>
      </c>
      <c r="C182" t="str">
        <f>IF(ISBLANK(Nat_Rate!B182),"",Nat_Rate!B182)</f>
        <v/>
      </c>
      <c r="D182" t="str">
        <f>IF(ISBLANK(Nat_Rate!C182),"",Nat_Rate!C182)</f>
        <v/>
      </c>
      <c r="E182" t="e">
        <f t="shared" si="7"/>
        <v>#VALUE!</v>
      </c>
      <c r="F182" t="e">
        <f t="shared" si="8"/>
        <v>#VALUE!</v>
      </c>
      <c r="G182" t="e">
        <f t="shared" si="9"/>
        <v>#VALUE!</v>
      </c>
      <c r="H182" t="str">
        <f>IF(ISNUMBER(Nat_Rate!G182),Nat_Rate!G182,"")</f>
        <v/>
      </c>
      <c r="I182" t="str">
        <f>IF(ISBLANK(Nat_Rate!D182),"",Nat_Rate!D182)</f>
        <v/>
      </c>
      <c r="J182" t="str">
        <f>IF(ISBLANK(Nat_Rate!E182),"",Nat_Rate!E182)</f>
        <v/>
      </c>
      <c r="K182" t="str">
        <f>IF(ISBLANK(Nat_Rate!F182),"",Nat_Rate!F182)</f>
        <v/>
      </c>
    </row>
    <row r="183" spans="1:11" x14ac:dyDescent="0.25">
      <c r="A183" t="str">
        <f>IF(ISBLANK(Nat_Rate!A183),"",Nat_Rate!A183)</f>
        <v/>
      </c>
      <c r="B183" s="13" t="e">
        <f t="shared" si="10"/>
        <v>#VALUE!</v>
      </c>
      <c r="C183" t="str">
        <f>IF(ISBLANK(Nat_Rate!B183),"",Nat_Rate!B183)</f>
        <v/>
      </c>
      <c r="D183" t="str">
        <f>IF(ISBLANK(Nat_Rate!C183),"",Nat_Rate!C183)</f>
        <v/>
      </c>
      <c r="E183" t="e">
        <f t="shared" si="7"/>
        <v>#VALUE!</v>
      </c>
      <c r="F183" t="e">
        <f t="shared" si="8"/>
        <v>#VALUE!</v>
      </c>
      <c r="G183" t="e">
        <f t="shared" si="9"/>
        <v>#VALUE!</v>
      </c>
      <c r="H183" t="str">
        <f>IF(ISNUMBER(Nat_Rate!G183),Nat_Rate!G183,"")</f>
        <v/>
      </c>
      <c r="I183" t="str">
        <f>IF(ISBLANK(Nat_Rate!D183),"",Nat_Rate!D183)</f>
        <v/>
      </c>
      <c r="J183" t="str">
        <f>IF(ISBLANK(Nat_Rate!E183),"",Nat_Rate!E183)</f>
        <v/>
      </c>
      <c r="K183" t="str">
        <f>IF(ISBLANK(Nat_Rate!F183),"",Nat_Rate!F183)</f>
        <v/>
      </c>
    </row>
    <row r="184" spans="1:11" x14ac:dyDescent="0.25">
      <c r="A184" t="str">
        <f>IF(ISBLANK(Nat_Rate!A184),"",Nat_Rate!A184)</f>
        <v/>
      </c>
      <c r="B184" s="13" t="e">
        <f t="shared" si="10"/>
        <v>#VALUE!</v>
      </c>
      <c r="C184" t="str">
        <f>IF(ISBLANK(Nat_Rate!B184),"",Nat_Rate!B184)</f>
        <v/>
      </c>
      <c r="D184" t="str">
        <f>IF(ISBLANK(Nat_Rate!C184),"",Nat_Rate!C184)</f>
        <v/>
      </c>
      <c r="E184" t="e">
        <f t="shared" si="7"/>
        <v>#VALUE!</v>
      </c>
      <c r="F184" t="e">
        <f t="shared" si="8"/>
        <v>#VALUE!</v>
      </c>
      <c r="G184" t="e">
        <f t="shared" si="9"/>
        <v>#VALUE!</v>
      </c>
      <c r="H184" t="str">
        <f>IF(ISNUMBER(Nat_Rate!G184),Nat_Rate!G184,"")</f>
        <v/>
      </c>
      <c r="I184" t="str">
        <f>IF(ISBLANK(Nat_Rate!D184),"",Nat_Rate!D184)</f>
        <v/>
      </c>
      <c r="J184" t="str">
        <f>IF(ISBLANK(Nat_Rate!E184),"",Nat_Rate!E184)</f>
        <v/>
      </c>
      <c r="K184" t="str">
        <f>IF(ISBLANK(Nat_Rate!F184),"",Nat_Rate!F184)</f>
        <v/>
      </c>
    </row>
    <row r="185" spans="1:11" x14ac:dyDescent="0.25">
      <c r="A185" t="str">
        <f>IF(ISBLANK(Nat_Rate!A185),"",Nat_Rate!A185)</f>
        <v/>
      </c>
      <c r="B185" s="13" t="e">
        <f t="shared" si="10"/>
        <v>#VALUE!</v>
      </c>
      <c r="C185" t="str">
        <f>IF(ISBLANK(Nat_Rate!B185),"",Nat_Rate!B185)</f>
        <v/>
      </c>
      <c r="D185" t="str">
        <f>IF(ISBLANK(Nat_Rate!C185),"",Nat_Rate!C185)</f>
        <v/>
      </c>
      <c r="E185" t="e">
        <f t="shared" si="7"/>
        <v>#VALUE!</v>
      </c>
      <c r="F185" t="e">
        <f t="shared" si="8"/>
        <v>#VALUE!</v>
      </c>
      <c r="G185" t="e">
        <f t="shared" si="9"/>
        <v>#VALUE!</v>
      </c>
      <c r="H185" t="str">
        <f>IF(ISNUMBER(Nat_Rate!G185),Nat_Rate!G185,"")</f>
        <v/>
      </c>
      <c r="I185" t="str">
        <f>IF(ISBLANK(Nat_Rate!D185),"",Nat_Rate!D185)</f>
        <v/>
      </c>
      <c r="J185" t="str">
        <f>IF(ISBLANK(Nat_Rate!E185),"",Nat_Rate!E185)</f>
        <v/>
      </c>
      <c r="K185" t="str">
        <f>IF(ISBLANK(Nat_Rate!F185),"",Nat_Rate!F185)</f>
        <v/>
      </c>
    </row>
    <row r="186" spans="1:11" x14ac:dyDescent="0.25">
      <c r="A186" t="str">
        <f>IF(ISBLANK(Nat_Rate!A186),"",Nat_Rate!A186)</f>
        <v/>
      </c>
      <c r="B186" s="13" t="e">
        <f t="shared" si="10"/>
        <v>#VALUE!</v>
      </c>
      <c r="C186" t="str">
        <f>IF(ISBLANK(Nat_Rate!B186),"",Nat_Rate!B186)</f>
        <v/>
      </c>
      <c r="D186" t="str">
        <f>IF(ISBLANK(Nat_Rate!C186),"",Nat_Rate!C186)</f>
        <v/>
      </c>
      <c r="E186" t="e">
        <f t="shared" si="7"/>
        <v>#VALUE!</v>
      </c>
      <c r="F186" t="e">
        <f t="shared" si="8"/>
        <v>#VALUE!</v>
      </c>
      <c r="G186" t="e">
        <f t="shared" si="9"/>
        <v>#VALUE!</v>
      </c>
      <c r="H186" t="str">
        <f>IF(ISNUMBER(Nat_Rate!G186),Nat_Rate!G186,"")</f>
        <v/>
      </c>
      <c r="I186" t="str">
        <f>IF(ISBLANK(Nat_Rate!D186),"",Nat_Rate!D186)</f>
        <v/>
      </c>
      <c r="J186" t="str">
        <f>IF(ISBLANK(Nat_Rate!E186),"",Nat_Rate!E186)</f>
        <v/>
      </c>
      <c r="K186" t="str">
        <f>IF(ISBLANK(Nat_Rate!F186),"",Nat_Rate!F186)</f>
        <v/>
      </c>
    </row>
    <row r="187" spans="1:11" x14ac:dyDescent="0.25">
      <c r="A187" t="str">
        <f>IF(ISBLANK(Nat_Rate!A187),"",Nat_Rate!A187)</f>
        <v/>
      </c>
      <c r="B187" s="13" t="e">
        <f t="shared" si="10"/>
        <v>#VALUE!</v>
      </c>
      <c r="C187" t="str">
        <f>IF(ISBLANK(Nat_Rate!B187),"",Nat_Rate!B187)</f>
        <v/>
      </c>
      <c r="D187" t="str">
        <f>IF(ISBLANK(Nat_Rate!C187),"",Nat_Rate!C187)</f>
        <v/>
      </c>
      <c r="E187" t="e">
        <f t="shared" si="7"/>
        <v>#VALUE!</v>
      </c>
      <c r="F187" t="e">
        <f t="shared" si="8"/>
        <v>#VALUE!</v>
      </c>
      <c r="G187" t="e">
        <f t="shared" si="9"/>
        <v>#VALUE!</v>
      </c>
      <c r="H187" t="str">
        <f>IF(ISNUMBER(Nat_Rate!G187),Nat_Rate!G187,"")</f>
        <v/>
      </c>
      <c r="I187" t="str">
        <f>IF(ISBLANK(Nat_Rate!D187),"",Nat_Rate!D187)</f>
        <v/>
      </c>
      <c r="J187" t="str">
        <f>IF(ISBLANK(Nat_Rate!E187),"",Nat_Rate!E187)</f>
        <v/>
      </c>
      <c r="K187" t="str">
        <f>IF(ISBLANK(Nat_Rate!F187),"",Nat_Rate!F187)</f>
        <v/>
      </c>
    </row>
    <row r="188" spans="1:11" x14ac:dyDescent="0.25">
      <c r="A188" t="str">
        <f>IF(ISBLANK(Nat_Rate!A188),"",Nat_Rate!A188)</f>
        <v/>
      </c>
      <c r="B188" s="13" t="e">
        <f t="shared" si="10"/>
        <v>#VALUE!</v>
      </c>
      <c r="C188" t="str">
        <f>IF(ISBLANK(Nat_Rate!B188),"",Nat_Rate!B188)</f>
        <v/>
      </c>
      <c r="D188" t="str">
        <f>IF(ISBLANK(Nat_Rate!C188),"",Nat_Rate!C188)</f>
        <v/>
      </c>
      <c r="E188" t="e">
        <f t="shared" si="7"/>
        <v>#VALUE!</v>
      </c>
      <c r="F188" t="e">
        <f t="shared" si="8"/>
        <v>#VALUE!</v>
      </c>
      <c r="G188" t="e">
        <f t="shared" si="9"/>
        <v>#VALUE!</v>
      </c>
      <c r="H188" t="str">
        <f>IF(ISNUMBER(Nat_Rate!G188),Nat_Rate!G188,"")</f>
        <v/>
      </c>
      <c r="I188" t="str">
        <f>IF(ISBLANK(Nat_Rate!D188),"",Nat_Rate!D188)</f>
        <v/>
      </c>
      <c r="J188" t="str">
        <f>IF(ISBLANK(Nat_Rate!E188),"",Nat_Rate!E188)</f>
        <v/>
      </c>
      <c r="K188" t="str">
        <f>IF(ISBLANK(Nat_Rate!F188),"",Nat_Rate!F188)</f>
        <v/>
      </c>
    </row>
    <row r="189" spans="1:11" x14ac:dyDescent="0.25">
      <c r="A189" t="str">
        <f>IF(ISBLANK(Nat_Rate!A189),"",Nat_Rate!A189)</f>
        <v/>
      </c>
      <c r="B189" s="13" t="e">
        <f t="shared" si="10"/>
        <v>#VALUE!</v>
      </c>
      <c r="C189" t="str">
        <f>IF(ISBLANK(Nat_Rate!B189),"",Nat_Rate!B189)</f>
        <v/>
      </c>
      <c r="D189" t="str">
        <f>IF(ISBLANK(Nat_Rate!C189),"",Nat_Rate!C189)</f>
        <v/>
      </c>
      <c r="E189" t="e">
        <f t="shared" si="7"/>
        <v>#VALUE!</v>
      </c>
      <c r="F189" t="e">
        <f t="shared" si="8"/>
        <v>#VALUE!</v>
      </c>
      <c r="G189" t="e">
        <f t="shared" si="9"/>
        <v>#VALUE!</v>
      </c>
      <c r="H189" t="str">
        <f>IF(ISNUMBER(Nat_Rate!G189),Nat_Rate!G189,"")</f>
        <v/>
      </c>
      <c r="I189" t="str">
        <f>IF(ISBLANK(Nat_Rate!D189),"",Nat_Rate!D189)</f>
        <v/>
      </c>
      <c r="J189" t="str">
        <f>IF(ISBLANK(Nat_Rate!E189),"",Nat_Rate!E189)</f>
        <v/>
      </c>
      <c r="K189" t="str">
        <f>IF(ISBLANK(Nat_Rate!F189),"",Nat_Rate!F189)</f>
        <v/>
      </c>
    </row>
    <row r="190" spans="1:11" x14ac:dyDescent="0.25">
      <c r="A190" t="str">
        <f>IF(ISBLANK(Nat_Rate!A190),"",Nat_Rate!A190)</f>
        <v/>
      </c>
      <c r="B190" s="13" t="e">
        <f t="shared" si="10"/>
        <v>#VALUE!</v>
      </c>
      <c r="C190" t="str">
        <f>IF(ISBLANK(Nat_Rate!B190),"",Nat_Rate!B190)</f>
        <v/>
      </c>
      <c r="D190" t="str">
        <f>IF(ISBLANK(Nat_Rate!C190),"",Nat_Rate!C190)</f>
        <v/>
      </c>
      <c r="E190" t="e">
        <f t="shared" si="7"/>
        <v>#VALUE!</v>
      </c>
      <c r="F190" t="e">
        <f t="shared" si="8"/>
        <v>#VALUE!</v>
      </c>
      <c r="G190" t="e">
        <f t="shared" si="9"/>
        <v>#VALUE!</v>
      </c>
      <c r="H190" t="str">
        <f>IF(ISNUMBER(Nat_Rate!G190),Nat_Rate!G190,"")</f>
        <v/>
      </c>
      <c r="I190" t="str">
        <f>IF(ISBLANK(Nat_Rate!D190),"",Nat_Rate!D190)</f>
        <v/>
      </c>
      <c r="J190" t="str">
        <f>IF(ISBLANK(Nat_Rate!E190),"",Nat_Rate!E190)</f>
        <v/>
      </c>
      <c r="K190" t="str">
        <f>IF(ISBLANK(Nat_Rate!F190),"",Nat_Rate!F190)</f>
        <v/>
      </c>
    </row>
    <row r="191" spans="1:11" x14ac:dyDescent="0.25">
      <c r="A191" t="str">
        <f>IF(ISBLANK(Nat_Rate!A191),"",Nat_Rate!A191)</f>
        <v/>
      </c>
      <c r="B191" s="13" t="e">
        <f t="shared" si="10"/>
        <v>#VALUE!</v>
      </c>
      <c r="C191" t="str">
        <f>IF(ISBLANK(Nat_Rate!B191),"",Nat_Rate!B191)</f>
        <v/>
      </c>
      <c r="D191" t="str">
        <f>IF(ISBLANK(Nat_Rate!C191),"",Nat_Rate!C191)</f>
        <v/>
      </c>
      <c r="E191" t="e">
        <f t="shared" ref="E191:E254" si="11">I191-D191</f>
        <v>#VALUE!</v>
      </c>
      <c r="F191" t="e">
        <f t="shared" ref="F191:F254" si="12">J191-I191</f>
        <v>#VALUE!</v>
      </c>
      <c r="G191" t="e">
        <f t="shared" ref="G191:G254" si="13">K191-J191</f>
        <v>#VALUE!</v>
      </c>
      <c r="H191" t="str">
        <f>IF(ISNUMBER(Nat_Rate!G191),Nat_Rate!G191,"")</f>
        <v/>
      </c>
      <c r="I191" t="str">
        <f>IF(ISBLANK(Nat_Rate!D191),"",Nat_Rate!D191)</f>
        <v/>
      </c>
      <c r="J191" t="str">
        <f>IF(ISBLANK(Nat_Rate!E191),"",Nat_Rate!E191)</f>
        <v/>
      </c>
      <c r="K191" t="str">
        <f>IF(ISBLANK(Nat_Rate!F191),"",Nat_Rate!F191)</f>
        <v/>
      </c>
    </row>
    <row r="192" spans="1:11" x14ac:dyDescent="0.25">
      <c r="A192" t="str">
        <f>IF(ISBLANK(Nat_Rate!A192),"",Nat_Rate!A192)</f>
        <v/>
      </c>
      <c r="B192" s="13" t="e">
        <f t="shared" si="10"/>
        <v>#VALUE!</v>
      </c>
      <c r="C192" t="str">
        <f>IF(ISBLANK(Nat_Rate!B192),"",Nat_Rate!B192)</f>
        <v/>
      </c>
      <c r="D192" t="str">
        <f>IF(ISBLANK(Nat_Rate!C192),"",Nat_Rate!C192)</f>
        <v/>
      </c>
      <c r="E192" t="e">
        <f t="shared" si="11"/>
        <v>#VALUE!</v>
      </c>
      <c r="F192" t="e">
        <f t="shared" si="12"/>
        <v>#VALUE!</v>
      </c>
      <c r="G192" t="e">
        <f t="shared" si="13"/>
        <v>#VALUE!</v>
      </c>
      <c r="H192" t="str">
        <f>IF(ISNUMBER(Nat_Rate!G192),Nat_Rate!G192,"")</f>
        <v/>
      </c>
      <c r="I192" t="str">
        <f>IF(ISBLANK(Nat_Rate!D192),"",Nat_Rate!D192)</f>
        <v/>
      </c>
      <c r="J192" t="str">
        <f>IF(ISBLANK(Nat_Rate!E192),"",Nat_Rate!E192)</f>
        <v/>
      </c>
      <c r="K192" t="str">
        <f>IF(ISBLANK(Nat_Rate!F192),"",Nat_Rate!F192)</f>
        <v/>
      </c>
    </row>
    <row r="193" spans="1:11" x14ac:dyDescent="0.25">
      <c r="A193" t="str">
        <f>IF(ISBLANK(Nat_Rate!A193),"",Nat_Rate!A193)</f>
        <v/>
      </c>
      <c r="B193" s="13" t="e">
        <f t="shared" si="10"/>
        <v>#VALUE!</v>
      </c>
      <c r="C193" t="str">
        <f>IF(ISBLANK(Nat_Rate!B193),"",Nat_Rate!B193)</f>
        <v/>
      </c>
      <c r="D193" t="str">
        <f>IF(ISBLANK(Nat_Rate!C193),"",Nat_Rate!C193)</f>
        <v/>
      </c>
      <c r="E193" t="e">
        <f t="shared" si="11"/>
        <v>#VALUE!</v>
      </c>
      <c r="F193" t="e">
        <f t="shared" si="12"/>
        <v>#VALUE!</v>
      </c>
      <c r="G193" t="e">
        <f t="shared" si="13"/>
        <v>#VALUE!</v>
      </c>
      <c r="H193" t="str">
        <f>IF(ISNUMBER(Nat_Rate!G193),Nat_Rate!G193,"")</f>
        <v/>
      </c>
      <c r="I193" t="str">
        <f>IF(ISBLANK(Nat_Rate!D193),"",Nat_Rate!D193)</f>
        <v/>
      </c>
      <c r="J193" t="str">
        <f>IF(ISBLANK(Nat_Rate!E193),"",Nat_Rate!E193)</f>
        <v/>
      </c>
      <c r="K193" t="str">
        <f>IF(ISBLANK(Nat_Rate!F193),"",Nat_Rate!F193)</f>
        <v/>
      </c>
    </row>
    <row r="194" spans="1:11" x14ac:dyDescent="0.25">
      <c r="A194" t="str">
        <f>IF(ISBLANK(Nat_Rate!A194),"",Nat_Rate!A194)</f>
        <v/>
      </c>
      <c r="B194" s="13" t="e">
        <f t="shared" si="10"/>
        <v>#VALUE!</v>
      </c>
      <c r="C194" t="str">
        <f>IF(ISBLANK(Nat_Rate!B194),"",Nat_Rate!B194)</f>
        <v/>
      </c>
      <c r="D194" t="str">
        <f>IF(ISBLANK(Nat_Rate!C194),"",Nat_Rate!C194)</f>
        <v/>
      </c>
      <c r="E194" t="e">
        <f t="shared" si="11"/>
        <v>#VALUE!</v>
      </c>
      <c r="F194" t="e">
        <f t="shared" si="12"/>
        <v>#VALUE!</v>
      </c>
      <c r="G194" t="e">
        <f t="shared" si="13"/>
        <v>#VALUE!</v>
      </c>
      <c r="H194" t="str">
        <f>IF(ISNUMBER(Nat_Rate!G194),Nat_Rate!G194,"")</f>
        <v/>
      </c>
      <c r="I194" t="str">
        <f>IF(ISBLANK(Nat_Rate!D194),"",Nat_Rate!D194)</f>
        <v/>
      </c>
      <c r="J194" t="str">
        <f>IF(ISBLANK(Nat_Rate!E194),"",Nat_Rate!E194)</f>
        <v/>
      </c>
      <c r="K194" t="str">
        <f>IF(ISBLANK(Nat_Rate!F194),"",Nat_Rate!F194)</f>
        <v/>
      </c>
    </row>
    <row r="195" spans="1:11" x14ac:dyDescent="0.25">
      <c r="A195" t="str">
        <f>IF(ISBLANK(Nat_Rate!A195),"",Nat_Rate!A195)</f>
        <v/>
      </c>
      <c r="B195" s="13" t="e">
        <f t="shared" si="10"/>
        <v>#VALUE!</v>
      </c>
      <c r="C195" t="str">
        <f>IF(ISBLANK(Nat_Rate!B195),"",Nat_Rate!B195)</f>
        <v/>
      </c>
      <c r="D195" t="str">
        <f>IF(ISBLANK(Nat_Rate!C195),"",Nat_Rate!C195)</f>
        <v/>
      </c>
      <c r="E195" t="e">
        <f t="shared" si="11"/>
        <v>#VALUE!</v>
      </c>
      <c r="F195" t="e">
        <f t="shared" si="12"/>
        <v>#VALUE!</v>
      </c>
      <c r="G195" t="e">
        <f t="shared" si="13"/>
        <v>#VALUE!</v>
      </c>
      <c r="H195" t="str">
        <f>IF(ISNUMBER(Nat_Rate!G195),Nat_Rate!G195,"")</f>
        <v/>
      </c>
      <c r="I195" t="str">
        <f>IF(ISBLANK(Nat_Rate!D195),"",Nat_Rate!D195)</f>
        <v/>
      </c>
      <c r="J195" t="str">
        <f>IF(ISBLANK(Nat_Rate!E195),"",Nat_Rate!E195)</f>
        <v/>
      </c>
      <c r="K195" t="str">
        <f>IF(ISBLANK(Nat_Rate!F195),"",Nat_Rate!F195)</f>
        <v/>
      </c>
    </row>
    <row r="196" spans="1:11" x14ac:dyDescent="0.25">
      <c r="A196" t="str">
        <f>IF(ISBLANK(Nat_Rate!A196),"",Nat_Rate!A196)</f>
        <v/>
      </c>
      <c r="B196" s="13" t="e">
        <f t="shared" ref="B196:B259" si="14">EOMONTH(DATE(LEFT(A196,4),RIGHT(A196,1)*3,1),0)</f>
        <v>#VALUE!</v>
      </c>
      <c r="C196" t="str">
        <f>IF(ISBLANK(Nat_Rate!B196),"",Nat_Rate!B196)</f>
        <v/>
      </c>
      <c r="D196" t="str">
        <f>IF(ISBLANK(Nat_Rate!C196),"",Nat_Rate!C196)</f>
        <v/>
      </c>
      <c r="E196" t="e">
        <f t="shared" si="11"/>
        <v>#VALUE!</v>
      </c>
      <c r="F196" t="e">
        <f t="shared" si="12"/>
        <v>#VALUE!</v>
      </c>
      <c r="G196" t="e">
        <f t="shared" si="13"/>
        <v>#VALUE!</v>
      </c>
      <c r="H196" t="str">
        <f>IF(ISNUMBER(Nat_Rate!G196),Nat_Rate!G196,"")</f>
        <v/>
      </c>
      <c r="I196" t="str">
        <f>IF(ISBLANK(Nat_Rate!D196),"",Nat_Rate!D196)</f>
        <v/>
      </c>
      <c r="J196" t="str">
        <f>IF(ISBLANK(Nat_Rate!E196),"",Nat_Rate!E196)</f>
        <v/>
      </c>
      <c r="K196" t="str">
        <f>IF(ISBLANK(Nat_Rate!F196),"",Nat_Rate!F196)</f>
        <v/>
      </c>
    </row>
    <row r="197" spans="1:11" x14ac:dyDescent="0.25">
      <c r="A197" t="str">
        <f>IF(ISBLANK(Nat_Rate!A197),"",Nat_Rate!A197)</f>
        <v/>
      </c>
      <c r="B197" s="13" t="e">
        <f t="shared" si="14"/>
        <v>#VALUE!</v>
      </c>
      <c r="C197" t="str">
        <f>IF(ISBLANK(Nat_Rate!B197),"",Nat_Rate!B197)</f>
        <v/>
      </c>
      <c r="D197" t="str">
        <f>IF(ISBLANK(Nat_Rate!C197),"",Nat_Rate!C197)</f>
        <v/>
      </c>
      <c r="E197" t="e">
        <f t="shared" si="11"/>
        <v>#VALUE!</v>
      </c>
      <c r="F197" t="e">
        <f t="shared" si="12"/>
        <v>#VALUE!</v>
      </c>
      <c r="G197" t="e">
        <f t="shared" si="13"/>
        <v>#VALUE!</v>
      </c>
      <c r="H197" t="str">
        <f>IF(ISNUMBER(Nat_Rate!G197),Nat_Rate!G197,"")</f>
        <v/>
      </c>
      <c r="I197" t="str">
        <f>IF(ISBLANK(Nat_Rate!D197),"",Nat_Rate!D197)</f>
        <v/>
      </c>
      <c r="J197" t="str">
        <f>IF(ISBLANK(Nat_Rate!E197),"",Nat_Rate!E197)</f>
        <v/>
      </c>
      <c r="K197" t="str">
        <f>IF(ISBLANK(Nat_Rate!F197),"",Nat_Rate!F197)</f>
        <v/>
      </c>
    </row>
    <row r="198" spans="1:11" x14ac:dyDescent="0.25">
      <c r="A198" t="str">
        <f>IF(ISBLANK(Nat_Rate!A198),"",Nat_Rate!A198)</f>
        <v/>
      </c>
      <c r="B198" s="13" t="e">
        <f t="shared" si="14"/>
        <v>#VALUE!</v>
      </c>
      <c r="C198" t="str">
        <f>IF(ISBLANK(Nat_Rate!B198),"",Nat_Rate!B198)</f>
        <v/>
      </c>
      <c r="D198" t="str">
        <f>IF(ISBLANK(Nat_Rate!C198),"",Nat_Rate!C198)</f>
        <v/>
      </c>
      <c r="E198" t="e">
        <f t="shared" si="11"/>
        <v>#VALUE!</v>
      </c>
      <c r="F198" t="e">
        <f t="shared" si="12"/>
        <v>#VALUE!</v>
      </c>
      <c r="G198" t="e">
        <f t="shared" si="13"/>
        <v>#VALUE!</v>
      </c>
      <c r="H198" t="str">
        <f>IF(ISNUMBER(Nat_Rate!G198),Nat_Rate!G198,"")</f>
        <v/>
      </c>
      <c r="I198" t="str">
        <f>IF(ISBLANK(Nat_Rate!D198),"",Nat_Rate!D198)</f>
        <v/>
      </c>
      <c r="J198" t="str">
        <f>IF(ISBLANK(Nat_Rate!E198),"",Nat_Rate!E198)</f>
        <v/>
      </c>
      <c r="K198" t="str">
        <f>IF(ISBLANK(Nat_Rate!F198),"",Nat_Rate!F198)</f>
        <v/>
      </c>
    </row>
    <row r="199" spans="1:11" x14ac:dyDescent="0.25">
      <c r="A199" t="str">
        <f>IF(ISBLANK(Nat_Rate!A199),"",Nat_Rate!A199)</f>
        <v/>
      </c>
      <c r="B199" s="13" t="e">
        <f t="shared" si="14"/>
        <v>#VALUE!</v>
      </c>
      <c r="C199" t="str">
        <f>IF(ISBLANK(Nat_Rate!B199),"",Nat_Rate!B199)</f>
        <v/>
      </c>
      <c r="D199" t="str">
        <f>IF(ISBLANK(Nat_Rate!C199),"",Nat_Rate!C199)</f>
        <v/>
      </c>
      <c r="E199" t="e">
        <f t="shared" si="11"/>
        <v>#VALUE!</v>
      </c>
      <c r="F199" t="e">
        <f t="shared" si="12"/>
        <v>#VALUE!</v>
      </c>
      <c r="G199" t="e">
        <f t="shared" si="13"/>
        <v>#VALUE!</v>
      </c>
      <c r="H199" t="str">
        <f>IF(ISNUMBER(Nat_Rate!G199),Nat_Rate!G199,"")</f>
        <v/>
      </c>
      <c r="I199" t="str">
        <f>IF(ISBLANK(Nat_Rate!D199),"",Nat_Rate!D199)</f>
        <v/>
      </c>
      <c r="J199" t="str">
        <f>IF(ISBLANK(Nat_Rate!E199),"",Nat_Rate!E199)</f>
        <v/>
      </c>
      <c r="K199" t="str">
        <f>IF(ISBLANK(Nat_Rate!F199),"",Nat_Rate!F199)</f>
        <v/>
      </c>
    </row>
    <row r="200" spans="1:11" x14ac:dyDescent="0.25">
      <c r="A200" t="str">
        <f>IF(ISBLANK(Nat_Rate!A200),"",Nat_Rate!A200)</f>
        <v/>
      </c>
      <c r="B200" s="13" t="e">
        <f t="shared" si="14"/>
        <v>#VALUE!</v>
      </c>
      <c r="C200" t="str">
        <f>IF(ISBLANK(Nat_Rate!B200),"",Nat_Rate!B200)</f>
        <v/>
      </c>
      <c r="D200" t="str">
        <f>IF(ISBLANK(Nat_Rate!C200),"",Nat_Rate!C200)</f>
        <v/>
      </c>
      <c r="E200" t="e">
        <f t="shared" si="11"/>
        <v>#VALUE!</v>
      </c>
      <c r="F200" t="e">
        <f t="shared" si="12"/>
        <v>#VALUE!</v>
      </c>
      <c r="G200" t="e">
        <f t="shared" si="13"/>
        <v>#VALUE!</v>
      </c>
      <c r="H200" t="str">
        <f>IF(ISNUMBER(Nat_Rate!G200),Nat_Rate!G200,"")</f>
        <v/>
      </c>
      <c r="I200" t="str">
        <f>IF(ISBLANK(Nat_Rate!D200),"",Nat_Rate!D200)</f>
        <v/>
      </c>
      <c r="J200" t="str">
        <f>IF(ISBLANK(Nat_Rate!E200),"",Nat_Rate!E200)</f>
        <v/>
      </c>
      <c r="K200" t="str">
        <f>IF(ISBLANK(Nat_Rate!F200),"",Nat_Rate!F200)</f>
        <v/>
      </c>
    </row>
    <row r="201" spans="1:11" x14ac:dyDescent="0.25">
      <c r="A201" t="str">
        <f>IF(ISBLANK(Nat_Rate!A201),"",Nat_Rate!A201)</f>
        <v/>
      </c>
      <c r="B201" s="13" t="e">
        <f t="shared" si="14"/>
        <v>#VALUE!</v>
      </c>
      <c r="C201" t="str">
        <f>IF(ISBLANK(Nat_Rate!B201),"",Nat_Rate!B201)</f>
        <v/>
      </c>
      <c r="D201" t="str">
        <f>IF(ISBLANK(Nat_Rate!C201),"",Nat_Rate!C201)</f>
        <v/>
      </c>
      <c r="E201" t="e">
        <f t="shared" si="11"/>
        <v>#VALUE!</v>
      </c>
      <c r="F201" t="e">
        <f t="shared" si="12"/>
        <v>#VALUE!</v>
      </c>
      <c r="G201" t="e">
        <f t="shared" si="13"/>
        <v>#VALUE!</v>
      </c>
      <c r="H201" t="str">
        <f>IF(ISNUMBER(Nat_Rate!G201),Nat_Rate!G201,"")</f>
        <v/>
      </c>
      <c r="I201" t="str">
        <f>IF(ISBLANK(Nat_Rate!D201),"",Nat_Rate!D201)</f>
        <v/>
      </c>
      <c r="J201" t="str">
        <f>IF(ISBLANK(Nat_Rate!E201),"",Nat_Rate!E201)</f>
        <v/>
      </c>
      <c r="K201" t="str">
        <f>IF(ISBLANK(Nat_Rate!F201),"",Nat_Rate!F201)</f>
        <v/>
      </c>
    </row>
    <row r="202" spans="1:11" x14ac:dyDescent="0.25">
      <c r="A202" t="str">
        <f>IF(ISBLANK(Nat_Rate!A202),"",Nat_Rate!A202)</f>
        <v/>
      </c>
      <c r="B202" s="13" t="e">
        <f t="shared" si="14"/>
        <v>#VALUE!</v>
      </c>
      <c r="C202" t="str">
        <f>IF(ISBLANK(Nat_Rate!B202),"",Nat_Rate!B202)</f>
        <v/>
      </c>
      <c r="D202" t="str">
        <f>IF(ISBLANK(Nat_Rate!C202),"",Nat_Rate!C202)</f>
        <v/>
      </c>
      <c r="E202" t="e">
        <f t="shared" si="11"/>
        <v>#VALUE!</v>
      </c>
      <c r="F202" t="e">
        <f t="shared" si="12"/>
        <v>#VALUE!</v>
      </c>
      <c r="G202" t="e">
        <f t="shared" si="13"/>
        <v>#VALUE!</v>
      </c>
      <c r="H202" t="str">
        <f>IF(ISNUMBER(Nat_Rate!G202),Nat_Rate!G202,"")</f>
        <v/>
      </c>
      <c r="I202" t="str">
        <f>IF(ISBLANK(Nat_Rate!D202),"",Nat_Rate!D202)</f>
        <v/>
      </c>
      <c r="J202" t="str">
        <f>IF(ISBLANK(Nat_Rate!E202),"",Nat_Rate!E202)</f>
        <v/>
      </c>
      <c r="K202" t="str">
        <f>IF(ISBLANK(Nat_Rate!F202),"",Nat_Rate!F202)</f>
        <v/>
      </c>
    </row>
    <row r="203" spans="1:11" x14ac:dyDescent="0.25">
      <c r="A203" t="str">
        <f>IF(ISBLANK(Nat_Rate!A203),"",Nat_Rate!A203)</f>
        <v/>
      </c>
      <c r="B203" s="13" t="e">
        <f t="shared" si="14"/>
        <v>#VALUE!</v>
      </c>
      <c r="C203" t="str">
        <f>IF(ISBLANK(Nat_Rate!B203),"",Nat_Rate!B203)</f>
        <v/>
      </c>
      <c r="D203" t="str">
        <f>IF(ISBLANK(Nat_Rate!C203),"",Nat_Rate!C203)</f>
        <v/>
      </c>
      <c r="E203" t="e">
        <f t="shared" si="11"/>
        <v>#VALUE!</v>
      </c>
      <c r="F203" t="e">
        <f t="shared" si="12"/>
        <v>#VALUE!</v>
      </c>
      <c r="G203" t="e">
        <f t="shared" si="13"/>
        <v>#VALUE!</v>
      </c>
      <c r="H203" t="str">
        <f>IF(ISNUMBER(Nat_Rate!G203),Nat_Rate!G203,"")</f>
        <v/>
      </c>
      <c r="I203" t="str">
        <f>IF(ISBLANK(Nat_Rate!D203),"",Nat_Rate!D203)</f>
        <v/>
      </c>
      <c r="J203" t="str">
        <f>IF(ISBLANK(Nat_Rate!E203),"",Nat_Rate!E203)</f>
        <v/>
      </c>
      <c r="K203" t="str">
        <f>IF(ISBLANK(Nat_Rate!F203),"",Nat_Rate!F203)</f>
        <v/>
      </c>
    </row>
    <row r="204" spans="1:11" x14ac:dyDescent="0.25">
      <c r="A204" t="str">
        <f>IF(ISBLANK(Nat_Rate!A204),"",Nat_Rate!A204)</f>
        <v/>
      </c>
      <c r="B204" s="13" t="e">
        <f t="shared" si="14"/>
        <v>#VALUE!</v>
      </c>
      <c r="C204" t="str">
        <f>IF(ISBLANK(Nat_Rate!B204),"",Nat_Rate!B204)</f>
        <v/>
      </c>
      <c r="D204" t="str">
        <f>IF(ISBLANK(Nat_Rate!C204),"",Nat_Rate!C204)</f>
        <v/>
      </c>
      <c r="E204" t="e">
        <f t="shared" si="11"/>
        <v>#VALUE!</v>
      </c>
      <c r="F204" t="e">
        <f t="shared" si="12"/>
        <v>#VALUE!</v>
      </c>
      <c r="G204" t="e">
        <f t="shared" si="13"/>
        <v>#VALUE!</v>
      </c>
      <c r="H204" t="str">
        <f>IF(ISNUMBER(Nat_Rate!G204),Nat_Rate!G204,"")</f>
        <v/>
      </c>
      <c r="I204" t="str">
        <f>IF(ISBLANK(Nat_Rate!D204),"",Nat_Rate!D204)</f>
        <v/>
      </c>
      <c r="J204" t="str">
        <f>IF(ISBLANK(Nat_Rate!E204),"",Nat_Rate!E204)</f>
        <v/>
      </c>
      <c r="K204" t="str">
        <f>IF(ISBLANK(Nat_Rate!F204),"",Nat_Rate!F204)</f>
        <v/>
      </c>
    </row>
    <row r="205" spans="1:11" x14ac:dyDescent="0.25">
      <c r="A205" t="str">
        <f>IF(ISBLANK(Nat_Rate!A205),"",Nat_Rate!A205)</f>
        <v/>
      </c>
      <c r="B205" s="13" t="e">
        <f t="shared" si="14"/>
        <v>#VALUE!</v>
      </c>
      <c r="C205" t="str">
        <f>IF(ISBLANK(Nat_Rate!B205),"",Nat_Rate!B205)</f>
        <v/>
      </c>
      <c r="D205" t="str">
        <f>IF(ISBLANK(Nat_Rate!C205),"",Nat_Rate!C205)</f>
        <v/>
      </c>
      <c r="E205" t="e">
        <f t="shared" si="11"/>
        <v>#VALUE!</v>
      </c>
      <c r="F205" t="e">
        <f t="shared" si="12"/>
        <v>#VALUE!</v>
      </c>
      <c r="G205" t="e">
        <f t="shared" si="13"/>
        <v>#VALUE!</v>
      </c>
      <c r="H205" t="str">
        <f>IF(ISNUMBER(Nat_Rate!G205),Nat_Rate!G205,"")</f>
        <v/>
      </c>
      <c r="I205" t="str">
        <f>IF(ISBLANK(Nat_Rate!D205),"",Nat_Rate!D205)</f>
        <v/>
      </c>
      <c r="J205" t="str">
        <f>IF(ISBLANK(Nat_Rate!E205),"",Nat_Rate!E205)</f>
        <v/>
      </c>
      <c r="K205" t="str">
        <f>IF(ISBLANK(Nat_Rate!F205),"",Nat_Rate!F205)</f>
        <v/>
      </c>
    </row>
    <row r="206" spans="1:11" x14ac:dyDescent="0.25">
      <c r="A206" t="str">
        <f>IF(ISBLANK(Nat_Rate!A206),"",Nat_Rate!A206)</f>
        <v/>
      </c>
      <c r="B206" s="13" t="e">
        <f t="shared" si="14"/>
        <v>#VALUE!</v>
      </c>
      <c r="C206" t="str">
        <f>IF(ISBLANK(Nat_Rate!B206),"",Nat_Rate!B206)</f>
        <v/>
      </c>
      <c r="D206" t="str">
        <f>IF(ISBLANK(Nat_Rate!C206),"",Nat_Rate!C206)</f>
        <v/>
      </c>
      <c r="E206" t="e">
        <f t="shared" si="11"/>
        <v>#VALUE!</v>
      </c>
      <c r="F206" t="e">
        <f t="shared" si="12"/>
        <v>#VALUE!</v>
      </c>
      <c r="G206" t="e">
        <f t="shared" si="13"/>
        <v>#VALUE!</v>
      </c>
      <c r="H206" t="str">
        <f>IF(ISNUMBER(Nat_Rate!G206),Nat_Rate!G206,"")</f>
        <v/>
      </c>
      <c r="I206" t="str">
        <f>IF(ISBLANK(Nat_Rate!D206),"",Nat_Rate!D206)</f>
        <v/>
      </c>
      <c r="J206" t="str">
        <f>IF(ISBLANK(Nat_Rate!E206),"",Nat_Rate!E206)</f>
        <v/>
      </c>
      <c r="K206" t="str">
        <f>IF(ISBLANK(Nat_Rate!F206),"",Nat_Rate!F206)</f>
        <v/>
      </c>
    </row>
    <row r="207" spans="1:11" x14ac:dyDescent="0.25">
      <c r="A207" t="str">
        <f>IF(ISBLANK(Nat_Rate!A207),"",Nat_Rate!A207)</f>
        <v/>
      </c>
      <c r="B207" s="13" t="e">
        <f t="shared" si="14"/>
        <v>#VALUE!</v>
      </c>
      <c r="C207" t="str">
        <f>IF(ISBLANK(Nat_Rate!B207),"",Nat_Rate!B207)</f>
        <v/>
      </c>
      <c r="D207" t="str">
        <f>IF(ISBLANK(Nat_Rate!C207),"",Nat_Rate!C207)</f>
        <v/>
      </c>
      <c r="E207" t="e">
        <f t="shared" si="11"/>
        <v>#VALUE!</v>
      </c>
      <c r="F207" t="e">
        <f t="shared" si="12"/>
        <v>#VALUE!</v>
      </c>
      <c r="G207" t="e">
        <f t="shared" si="13"/>
        <v>#VALUE!</v>
      </c>
      <c r="H207" t="str">
        <f>IF(ISNUMBER(Nat_Rate!G207),Nat_Rate!G207,"")</f>
        <v/>
      </c>
      <c r="I207" t="str">
        <f>IF(ISBLANK(Nat_Rate!D207),"",Nat_Rate!D207)</f>
        <v/>
      </c>
      <c r="J207" t="str">
        <f>IF(ISBLANK(Nat_Rate!E207),"",Nat_Rate!E207)</f>
        <v/>
      </c>
      <c r="K207" t="str">
        <f>IF(ISBLANK(Nat_Rate!F207),"",Nat_Rate!F207)</f>
        <v/>
      </c>
    </row>
    <row r="208" spans="1:11" x14ac:dyDescent="0.25">
      <c r="A208" t="str">
        <f>IF(ISBLANK(Nat_Rate!A208),"",Nat_Rate!A208)</f>
        <v/>
      </c>
      <c r="B208" s="13" t="e">
        <f t="shared" si="14"/>
        <v>#VALUE!</v>
      </c>
      <c r="C208" t="str">
        <f>IF(ISBLANK(Nat_Rate!B208),"",Nat_Rate!B208)</f>
        <v/>
      </c>
      <c r="D208" t="str">
        <f>IF(ISBLANK(Nat_Rate!C208),"",Nat_Rate!C208)</f>
        <v/>
      </c>
      <c r="E208" t="e">
        <f t="shared" si="11"/>
        <v>#VALUE!</v>
      </c>
      <c r="F208" t="e">
        <f t="shared" si="12"/>
        <v>#VALUE!</v>
      </c>
      <c r="G208" t="e">
        <f t="shared" si="13"/>
        <v>#VALUE!</v>
      </c>
      <c r="H208" t="str">
        <f>IF(ISNUMBER(Nat_Rate!G208),Nat_Rate!G208,"")</f>
        <v/>
      </c>
      <c r="I208" t="str">
        <f>IF(ISBLANK(Nat_Rate!D208),"",Nat_Rate!D208)</f>
        <v/>
      </c>
      <c r="J208" t="str">
        <f>IF(ISBLANK(Nat_Rate!E208),"",Nat_Rate!E208)</f>
        <v/>
      </c>
      <c r="K208" t="str">
        <f>IF(ISBLANK(Nat_Rate!F208),"",Nat_Rate!F208)</f>
        <v/>
      </c>
    </row>
    <row r="209" spans="1:11" x14ac:dyDescent="0.25">
      <c r="A209" t="str">
        <f>IF(ISBLANK(Nat_Rate!A209),"",Nat_Rate!A209)</f>
        <v/>
      </c>
      <c r="B209" s="13" t="e">
        <f t="shared" si="14"/>
        <v>#VALUE!</v>
      </c>
      <c r="C209" t="str">
        <f>IF(ISBLANK(Nat_Rate!B209),"",Nat_Rate!B209)</f>
        <v/>
      </c>
      <c r="D209" t="str">
        <f>IF(ISBLANK(Nat_Rate!C209),"",Nat_Rate!C209)</f>
        <v/>
      </c>
      <c r="E209" t="e">
        <f t="shared" si="11"/>
        <v>#VALUE!</v>
      </c>
      <c r="F209" t="e">
        <f t="shared" si="12"/>
        <v>#VALUE!</v>
      </c>
      <c r="G209" t="e">
        <f t="shared" si="13"/>
        <v>#VALUE!</v>
      </c>
      <c r="H209" t="str">
        <f>IF(ISNUMBER(Nat_Rate!G209),Nat_Rate!G209,"")</f>
        <v/>
      </c>
      <c r="I209" t="str">
        <f>IF(ISBLANK(Nat_Rate!D209),"",Nat_Rate!D209)</f>
        <v/>
      </c>
      <c r="J209" t="str">
        <f>IF(ISBLANK(Nat_Rate!E209),"",Nat_Rate!E209)</f>
        <v/>
      </c>
      <c r="K209" t="str">
        <f>IF(ISBLANK(Nat_Rate!F209),"",Nat_Rate!F209)</f>
        <v/>
      </c>
    </row>
    <row r="210" spans="1:11" x14ac:dyDescent="0.25">
      <c r="A210" t="str">
        <f>IF(ISBLANK(Nat_Rate!A210),"",Nat_Rate!A210)</f>
        <v/>
      </c>
      <c r="B210" s="13" t="e">
        <f t="shared" si="14"/>
        <v>#VALUE!</v>
      </c>
      <c r="C210" t="str">
        <f>IF(ISBLANK(Nat_Rate!B210),"",Nat_Rate!B210)</f>
        <v/>
      </c>
      <c r="D210" t="str">
        <f>IF(ISBLANK(Nat_Rate!C210),"",Nat_Rate!C210)</f>
        <v/>
      </c>
      <c r="E210" t="e">
        <f t="shared" si="11"/>
        <v>#VALUE!</v>
      </c>
      <c r="F210" t="e">
        <f t="shared" si="12"/>
        <v>#VALUE!</v>
      </c>
      <c r="G210" t="e">
        <f t="shared" si="13"/>
        <v>#VALUE!</v>
      </c>
      <c r="H210" t="str">
        <f>IF(ISNUMBER(Nat_Rate!G210),Nat_Rate!G210,"")</f>
        <v/>
      </c>
      <c r="I210" t="str">
        <f>IF(ISBLANK(Nat_Rate!D210),"",Nat_Rate!D210)</f>
        <v/>
      </c>
      <c r="J210" t="str">
        <f>IF(ISBLANK(Nat_Rate!E210),"",Nat_Rate!E210)</f>
        <v/>
      </c>
      <c r="K210" t="str">
        <f>IF(ISBLANK(Nat_Rate!F210),"",Nat_Rate!F210)</f>
        <v/>
      </c>
    </row>
    <row r="211" spans="1:11" x14ac:dyDescent="0.25">
      <c r="A211" t="str">
        <f>IF(ISBLANK(Nat_Rate!A211),"",Nat_Rate!A211)</f>
        <v/>
      </c>
      <c r="B211" s="13" t="e">
        <f t="shared" si="14"/>
        <v>#VALUE!</v>
      </c>
      <c r="C211" t="str">
        <f>IF(ISBLANK(Nat_Rate!B211),"",Nat_Rate!B211)</f>
        <v/>
      </c>
      <c r="D211" t="str">
        <f>IF(ISBLANK(Nat_Rate!C211),"",Nat_Rate!C211)</f>
        <v/>
      </c>
      <c r="E211" t="e">
        <f t="shared" si="11"/>
        <v>#VALUE!</v>
      </c>
      <c r="F211" t="e">
        <f t="shared" si="12"/>
        <v>#VALUE!</v>
      </c>
      <c r="G211" t="e">
        <f t="shared" si="13"/>
        <v>#VALUE!</v>
      </c>
      <c r="H211" t="str">
        <f>IF(ISNUMBER(Nat_Rate!G211),Nat_Rate!G211,"")</f>
        <v/>
      </c>
      <c r="I211" t="str">
        <f>IF(ISBLANK(Nat_Rate!D211),"",Nat_Rate!D211)</f>
        <v/>
      </c>
      <c r="J211" t="str">
        <f>IF(ISBLANK(Nat_Rate!E211),"",Nat_Rate!E211)</f>
        <v/>
      </c>
      <c r="K211" t="str">
        <f>IF(ISBLANK(Nat_Rate!F211),"",Nat_Rate!F211)</f>
        <v/>
      </c>
    </row>
    <row r="212" spans="1:11" x14ac:dyDescent="0.25">
      <c r="A212" t="str">
        <f>IF(ISBLANK(Nat_Rate!A212),"",Nat_Rate!A212)</f>
        <v/>
      </c>
      <c r="B212" s="13" t="e">
        <f t="shared" si="14"/>
        <v>#VALUE!</v>
      </c>
      <c r="C212" t="str">
        <f>IF(ISBLANK(Nat_Rate!B212),"",Nat_Rate!B212)</f>
        <v/>
      </c>
      <c r="D212" t="str">
        <f>IF(ISBLANK(Nat_Rate!C212),"",Nat_Rate!C212)</f>
        <v/>
      </c>
      <c r="E212" t="e">
        <f t="shared" si="11"/>
        <v>#VALUE!</v>
      </c>
      <c r="F212" t="e">
        <f t="shared" si="12"/>
        <v>#VALUE!</v>
      </c>
      <c r="G212" t="e">
        <f t="shared" si="13"/>
        <v>#VALUE!</v>
      </c>
      <c r="H212" t="str">
        <f>IF(ISNUMBER(Nat_Rate!G212),Nat_Rate!G212,"")</f>
        <v/>
      </c>
      <c r="I212" t="str">
        <f>IF(ISBLANK(Nat_Rate!D212),"",Nat_Rate!D212)</f>
        <v/>
      </c>
      <c r="J212" t="str">
        <f>IF(ISBLANK(Nat_Rate!E212),"",Nat_Rate!E212)</f>
        <v/>
      </c>
      <c r="K212" t="str">
        <f>IF(ISBLANK(Nat_Rate!F212),"",Nat_Rate!F212)</f>
        <v/>
      </c>
    </row>
    <row r="213" spans="1:11" x14ac:dyDescent="0.25">
      <c r="A213" t="str">
        <f>IF(ISBLANK(Nat_Rate!A213),"",Nat_Rate!A213)</f>
        <v/>
      </c>
      <c r="B213" s="13" t="e">
        <f t="shared" si="14"/>
        <v>#VALUE!</v>
      </c>
      <c r="C213" t="str">
        <f>IF(ISBLANK(Nat_Rate!B213),"",Nat_Rate!B213)</f>
        <v/>
      </c>
      <c r="D213" t="str">
        <f>IF(ISBLANK(Nat_Rate!C213),"",Nat_Rate!C213)</f>
        <v/>
      </c>
      <c r="E213" t="e">
        <f t="shared" si="11"/>
        <v>#VALUE!</v>
      </c>
      <c r="F213" t="e">
        <f t="shared" si="12"/>
        <v>#VALUE!</v>
      </c>
      <c r="G213" t="e">
        <f t="shared" si="13"/>
        <v>#VALUE!</v>
      </c>
      <c r="H213" t="str">
        <f>IF(ISNUMBER(Nat_Rate!G213),Nat_Rate!G213,"")</f>
        <v/>
      </c>
      <c r="I213" t="str">
        <f>IF(ISBLANK(Nat_Rate!D213),"",Nat_Rate!D213)</f>
        <v/>
      </c>
      <c r="J213" t="str">
        <f>IF(ISBLANK(Nat_Rate!E213),"",Nat_Rate!E213)</f>
        <v/>
      </c>
      <c r="K213" t="str">
        <f>IF(ISBLANK(Nat_Rate!F213),"",Nat_Rate!F213)</f>
        <v/>
      </c>
    </row>
    <row r="214" spans="1:11" x14ac:dyDescent="0.25">
      <c r="A214" t="str">
        <f>IF(ISBLANK(Nat_Rate!A214),"",Nat_Rate!A214)</f>
        <v/>
      </c>
      <c r="B214" s="13" t="e">
        <f t="shared" si="14"/>
        <v>#VALUE!</v>
      </c>
      <c r="C214" t="str">
        <f>IF(ISBLANK(Nat_Rate!B214),"",Nat_Rate!B214)</f>
        <v/>
      </c>
      <c r="D214" t="str">
        <f>IF(ISBLANK(Nat_Rate!C214),"",Nat_Rate!C214)</f>
        <v/>
      </c>
      <c r="E214" t="e">
        <f t="shared" si="11"/>
        <v>#VALUE!</v>
      </c>
      <c r="F214" t="e">
        <f t="shared" si="12"/>
        <v>#VALUE!</v>
      </c>
      <c r="G214" t="e">
        <f t="shared" si="13"/>
        <v>#VALUE!</v>
      </c>
      <c r="H214" t="str">
        <f>IF(ISNUMBER(Nat_Rate!G214),Nat_Rate!G214,"")</f>
        <v/>
      </c>
      <c r="I214" t="str">
        <f>IF(ISBLANK(Nat_Rate!D214),"",Nat_Rate!D214)</f>
        <v/>
      </c>
      <c r="J214" t="str">
        <f>IF(ISBLANK(Nat_Rate!E214),"",Nat_Rate!E214)</f>
        <v/>
      </c>
      <c r="K214" t="str">
        <f>IF(ISBLANK(Nat_Rate!F214),"",Nat_Rate!F214)</f>
        <v/>
      </c>
    </row>
    <row r="215" spans="1:11" x14ac:dyDescent="0.25">
      <c r="A215" t="str">
        <f>IF(ISBLANK(Nat_Rate!A215),"",Nat_Rate!A215)</f>
        <v/>
      </c>
      <c r="B215" s="13" t="e">
        <f t="shared" si="14"/>
        <v>#VALUE!</v>
      </c>
      <c r="C215" t="str">
        <f>IF(ISBLANK(Nat_Rate!B215),"",Nat_Rate!B215)</f>
        <v/>
      </c>
      <c r="D215" t="str">
        <f>IF(ISBLANK(Nat_Rate!C215),"",Nat_Rate!C215)</f>
        <v/>
      </c>
      <c r="E215" t="e">
        <f t="shared" si="11"/>
        <v>#VALUE!</v>
      </c>
      <c r="F215" t="e">
        <f t="shared" si="12"/>
        <v>#VALUE!</v>
      </c>
      <c r="G215" t="e">
        <f t="shared" si="13"/>
        <v>#VALUE!</v>
      </c>
      <c r="H215" t="str">
        <f>IF(ISNUMBER(Nat_Rate!G215),Nat_Rate!G215,"")</f>
        <v/>
      </c>
      <c r="I215" t="str">
        <f>IF(ISBLANK(Nat_Rate!D215),"",Nat_Rate!D215)</f>
        <v/>
      </c>
      <c r="J215" t="str">
        <f>IF(ISBLANK(Nat_Rate!E215),"",Nat_Rate!E215)</f>
        <v/>
      </c>
      <c r="K215" t="str">
        <f>IF(ISBLANK(Nat_Rate!F215),"",Nat_Rate!F215)</f>
        <v/>
      </c>
    </row>
    <row r="216" spans="1:11" x14ac:dyDescent="0.25">
      <c r="A216" t="str">
        <f>IF(ISBLANK(Nat_Rate!A216),"",Nat_Rate!A216)</f>
        <v/>
      </c>
      <c r="B216" s="13" t="e">
        <f t="shared" si="14"/>
        <v>#VALUE!</v>
      </c>
      <c r="C216" t="str">
        <f>IF(ISBLANK(Nat_Rate!B216),"",Nat_Rate!B216)</f>
        <v/>
      </c>
      <c r="D216" t="str">
        <f>IF(ISBLANK(Nat_Rate!C216),"",Nat_Rate!C216)</f>
        <v/>
      </c>
      <c r="E216" t="e">
        <f t="shared" si="11"/>
        <v>#VALUE!</v>
      </c>
      <c r="F216" t="e">
        <f t="shared" si="12"/>
        <v>#VALUE!</v>
      </c>
      <c r="G216" t="e">
        <f t="shared" si="13"/>
        <v>#VALUE!</v>
      </c>
      <c r="H216" t="str">
        <f>IF(ISNUMBER(Nat_Rate!G216),Nat_Rate!G216,"")</f>
        <v/>
      </c>
      <c r="I216" t="str">
        <f>IF(ISBLANK(Nat_Rate!D216),"",Nat_Rate!D216)</f>
        <v/>
      </c>
      <c r="J216" t="str">
        <f>IF(ISBLANK(Nat_Rate!E216),"",Nat_Rate!E216)</f>
        <v/>
      </c>
      <c r="K216" t="str">
        <f>IF(ISBLANK(Nat_Rate!F216),"",Nat_Rate!F216)</f>
        <v/>
      </c>
    </row>
    <row r="217" spans="1:11" x14ac:dyDescent="0.25">
      <c r="A217" t="str">
        <f>IF(ISBLANK(Nat_Rate!A217),"",Nat_Rate!A217)</f>
        <v/>
      </c>
      <c r="B217" s="13" t="e">
        <f t="shared" si="14"/>
        <v>#VALUE!</v>
      </c>
      <c r="C217" t="str">
        <f>IF(ISBLANK(Nat_Rate!B217),"",Nat_Rate!B217)</f>
        <v/>
      </c>
      <c r="D217" t="str">
        <f>IF(ISBLANK(Nat_Rate!C217),"",Nat_Rate!C217)</f>
        <v/>
      </c>
      <c r="E217" t="e">
        <f t="shared" si="11"/>
        <v>#VALUE!</v>
      </c>
      <c r="F217" t="e">
        <f t="shared" si="12"/>
        <v>#VALUE!</v>
      </c>
      <c r="G217" t="e">
        <f t="shared" si="13"/>
        <v>#VALUE!</v>
      </c>
      <c r="H217" t="str">
        <f>IF(ISNUMBER(Nat_Rate!G217),Nat_Rate!G217,"")</f>
        <v/>
      </c>
      <c r="I217" t="str">
        <f>IF(ISBLANK(Nat_Rate!D217),"",Nat_Rate!D217)</f>
        <v/>
      </c>
      <c r="J217" t="str">
        <f>IF(ISBLANK(Nat_Rate!E217),"",Nat_Rate!E217)</f>
        <v/>
      </c>
      <c r="K217" t="str">
        <f>IF(ISBLANK(Nat_Rate!F217),"",Nat_Rate!F217)</f>
        <v/>
      </c>
    </row>
    <row r="218" spans="1:11" x14ac:dyDescent="0.25">
      <c r="A218" t="str">
        <f>IF(ISBLANK(Nat_Rate!A218),"",Nat_Rate!A218)</f>
        <v/>
      </c>
      <c r="B218" s="13" t="e">
        <f t="shared" si="14"/>
        <v>#VALUE!</v>
      </c>
      <c r="C218" t="str">
        <f>IF(ISBLANK(Nat_Rate!B218),"",Nat_Rate!B218)</f>
        <v/>
      </c>
      <c r="D218" t="str">
        <f>IF(ISBLANK(Nat_Rate!C218),"",Nat_Rate!C218)</f>
        <v/>
      </c>
      <c r="E218" t="e">
        <f t="shared" si="11"/>
        <v>#VALUE!</v>
      </c>
      <c r="F218" t="e">
        <f t="shared" si="12"/>
        <v>#VALUE!</v>
      </c>
      <c r="G218" t="e">
        <f t="shared" si="13"/>
        <v>#VALUE!</v>
      </c>
      <c r="H218" t="str">
        <f>IF(ISNUMBER(Nat_Rate!G218),Nat_Rate!G218,"")</f>
        <v/>
      </c>
      <c r="I218" t="str">
        <f>IF(ISBLANK(Nat_Rate!D218),"",Nat_Rate!D218)</f>
        <v/>
      </c>
      <c r="J218" t="str">
        <f>IF(ISBLANK(Nat_Rate!E218),"",Nat_Rate!E218)</f>
        <v/>
      </c>
      <c r="K218" t="str">
        <f>IF(ISBLANK(Nat_Rate!F218),"",Nat_Rate!F218)</f>
        <v/>
      </c>
    </row>
    <row r="219" spans="1:11" x14ac:dyDescent="0.25">
      <c r="A219" t="str">
        <f>IF(ISBLANK(Nat_Rate!A219),"",Nat_Rate!A219)</f>
        <v/>
      </c>
      <c r="B219" s="13" t="e">
        <f t="shared" si="14"/>
        <v>#VALUE!</v>
      </c>
      <c r="C219" t="str">
        <f>IF(ISBLANK(Nat_Rate!B219),"",Nat_Rate!B219)</f>
        <v/>
      </c>
      <c r="D219" t="str">
        <f>IF(ISBLANK(Nat_Rate!C219),"",Nat_Rate!C219)</f>
        <v/>
      </c>
      <c r="E219" t="e">
        <f t="shared" si="11"/>
        <v>#VALUE!</v>
      </c>
      <c r="F219" t="e">
        <f t="shared" si="12"/>
        <v>#VALUE!</v>
      </c>
      <c r="G219" t="e">
        <f t="shared" si="13"/>
        <v>#VALUE!</v>
      </c>
      <c r="H219" t="str">
        <f>IF(ISNUMBER(Nat_Rate!G219),Nat_Rate!G219,"")</f>
        <v/>
      </c>
      <c r="I219" t="str">
        <f>IF(ISBLANK(Nat_Rate!D219),"",Nat_Rate!D219)</f>
        <v/>
      </c>
      <c r="J219" t="str">
        <f>IF(ISBLANK(Nat_Rate!E219),"",Nat_Rate!E219)</f>
        <v/>
      </c>
      <c r="K219" t="str">
        <f>IF(ISBLANK(Nat_Rate!F219),"",Nat_Rate!F219)</f>
        <v/>
      </c>
    </row>
    <row r="220" spans="1:11" x14ac:dyDescent="0.25">
      <c r="A220" t="str">
        <f>IF(ISBLANK(Nat_Rate!A220),"",Nat_Rate!A220)</f>
        <v/>
      </c>
      <c r="B220" s="13" t="e">
        <f t="shared" si="14"/>
        <v>#VALUE!</v>
      </c>
      <c r="C220" t="str">
        <f>IF(ISBLANK(Nat_Rate!B220),"",Nat_Rate!B220)</f>
        <v/>
      </c>
      <c r="D220" t="str">
        <f>IF(ISBLANK(Nat_Rate!C220),"",Nat_Rate!C220)</f>
        <v/>
      </c>
      <c r="E220" t="e">
        <f t="shared" si="11"/>
        <v>#VALUE!</v>
      </c>
      <c r="F220" t="e">
        <f t="shared" si="12"/>
        <v>#VALUE!</v>
      </c>
      <c r="G220" t="e">
        <f t="shared" si="13"/>
        <v>#VALUE!</v>
      </c>
      <c r="H220" t="str">
        <f>IF(ISNUMBER(Nat_Rate!G220),Nat_Rate!G220,"")</f>
        <v/>
      </c>
      <c r="I220" t="str">
        <f>IF(ISBLANK(Nat_Rate!D220),"",Nat_Rate!D220)</f>
        <v/>
      </c>
      <c r="J220" t="str">
        <f>IF(ISBLANK(Nat_Rate!E220),"",Nat_Rate!E220)</f>
        <v/>
      </c>
      <c r="K220" t="str">
        <f>IF(ISBLANK(Nat_Rate!F220),"",Nat_Rate!F220)</f>
        <v/>
      </c>
    </row>
    <row r="221" spans="1:11" x14ac:dyDescent="0.25">
      <c r="A221" t="str">
        <f>IF(ISBLANK(Nat_Rate!A221),"",Nat_Rate!A221)</f>
        <v/>
      </c>
      <c r="B221" s="13" t="e">
        <f t="shared" si="14"/>
        <v>#VALUE!</v>
      </c>
      <c r="C221" t="str">
        <f>IF(ISBLANK(Nat_Rate!B221),"",Nat_Rate!B221)</f>
        <v/>
      </c>
      <c r="D221" t="str">
        <f>IF(ISBLANK(Nat_Rate!C221),"",Nat_Rate!C221)</f>
        <v/>
      </c>
      <c r="E221" t="e">
        <f t="shared" si="11"/>
        <v>#VALUE!</v>
      </c>
      <c r="F221" t="e">
        <f t="shared" si="12"/>
        <v>#VALUE!</v>
      </c>
      <c r="G221" t="e">
        <f t="shared" si="13"/>
        <v>#VALUE!</v>
      </c>
      <c r="H221" t="str">
        <f>IF(ISNUMBER(Nat_Rate!G221),Nat_Rate!G221,"")</f>
        <v/>
      </c>
      <c r="I221" t="str">
        <f>IF(ISBLANK(Nat_Rate!D221),"",Nat_Rate!D221)</f>
        <v/>
      </c>
      <c r="J221" t="str">
        <f>IF(ISBLANK(Nat_Rate!E221),"",Nat_Rate!E221)</f>
        <v/>
      </c>
      <c r="K221" t="str">
        <f>IF(ISBLANK(Nat_Rate!F221),"",Nat_Rate!F221)</f>
        <v/>
      </c>
    </row>
    <row r="222" spans="1:11" x14ac:dyDescent="0.25">
      <c r="A222" t="str">
        <f>IF(ISBLANK(Nat_Rate!A222),"",Nat_Rate!A222)</f>
        <v/>
      </c>
      <c r="B222" s="13" t="e">
        <f t="shared" si="14"/>
        <v>#VALUE!</v>
      </c>
      <c r="C222" t="str">
        <f>IF(ISBLANK(Nat_Rate!B222),"",Nat_Rate!B222)</f>
        <v/>
      </c>
      <c r="D222" t="str">
        <f>IF(ISBLANK(Nat_Rate!C222),"",Nat_Rate!C222)</f>
        <v/>
      </c>
      <c r="E222" t="e">
        <f t="shared" si="11"/>
        <v>#VALUE!</v>
      </c>
      <c r="F222" t="e">
        <f t="shared" si="12"/>
        <v>#VALUE!</v>
      </c>
      <c r="G222" t="e">
        <f t="shared" si="13"/>
        <v>#VALUE!</v>
      </c>
      <c r="H222" t="str">
        <f>IF(ISNUMBER(Nat_Rate!G222),Nat_Rate!G222,"")</f>
        <v/>
      </c>
      <c r="I222" t="str">
        <f>IF(ISBLANK(Nat_Rate!D222),"",Nat_Rate!D222)</f>
        <v/>
      </c>
      <c r="J222" t="str">
        <f>IF(ISBLANK(Nat_Rate!E222),"",Nat_Rate!E222)</f>
        <v/>
      </c>
      <c r="K222" t="str">
        <f>IF(ISBLANK(Nat_Rate!F222),"",Nat_Rate!F222)</f>
        <v/>
      </c>
    </row>
    <row r="223" spans="1:11" x14ac:dyDescent="0.25">
      <c r="A223" t="str">
        <f>IF(ISBLANK(Nat_Rate!A223),"",Nat_Rate!A223)</f>
        <v/>
      </c>
      <c r="B223" s="13" t="e">
        <f t="shared" si="14"/>
        <v>#VALUE!</v>
      </c>
      <c r="C223" t="str">
        <f>IF(ISBLANK(Nat_Rate!B223),"",Nat_Rate!B223)</f>
        <v/>
      </c>
      <c r="D223" t="str">
        <f>IF(ISBLANK(Nat_Rate!C223),"",Nat_Rate!C223)</f>
        <v/>
      </c>
      <c r="E223" t="e">
        <f t="shared" si="11"/>
        <v>#VALUE!</v>
      </c>
      <c r="F223" t="e">
        <f t="shared" si="12"/>
        <v>#VALUE!</v>
      </c>
      <c r="G223" t="e">
        <f t="shared" si="13"/>
        <v>#VALUE!</v>
      </c>
      <c r="H223" t="str">
        <f>IF(ISNUMBER(Nat_Rate!G223),Nat_Rate!G223,"")</f>
        <v/>
      </c>
      <c r="I223" t="str">
        <f>IF(ISBLANK(Nat_Rate!D223),"",Nat_Rate!D223)</f>
        <v/>
      </c>
      <c r="J223" t="str">
        <f>IF(ISBLANK(Nat_Rate!E223),"",Nat_Rate!E223)</f>
        <v/>
      </c>
      <c r="K223" t="str">
        <f>IF(ISBLANK(Nat_Rate!F223),"",Nat_Rate!F223)</f>
        <v/>
      </c>
    </row>
    <row r="224" spans="1:11" x14ac:dyDescent="0.25">
      <c r="A224" t="str">
        <f>IF(ISBLANK(Nat_Rate!A224),"",Nat_Rate!A224)</f>
        <v/>
      </c>
      <c r="B224" s="13" t="e">
        <f t="shared" si="14"/>
        <v>#VALUE!</v>
      </c>
      <c r="C224" t="str">
        <f>IF(ISBLANK(Nat_Rate!B224),"",Nat_Rate!B224)</f>
        <v/>
      </c>
      <c r="D224" t="str">
        <f>IF(ISBLANK(Nat_Rate!C224),"",Nat_Rate!C224)</f>
        <v/>
      </c>
      <c r="E224" t="e">
        <f t="shared" si="11"/>
        <v>#VALUE!</v>
      </c>
      <c r="F224" t="e">
        <f t="shared" si="12"/>
        <v>#VALUE!</v>
      </c>
      <c r="G224" t="e">
        <f t="shared" si="13"/>
        <v>#VALUE!</v>
      </c>
      <c r="H224" t="str">
        <f>IF(ISNUMBER(Nat_Rate!G224),Nat_Rate!G224,"")</f>
        <v/>
      </c>
      <c r="I224" t="str">
        <f>IF(ISBLANK(Nat_Rate!D224),"",Nat_Rate!D224)</f>
        <v/>
      </c>
      <c r="J224" t="str">
        <f>IF(ISBLANK(Nat_Rate!E224),"",Nat_Rate!E224)</f>
        <v/>
      </c>
      <c r="K224" t="str">
        <f>IF(ISBLANK(Nat_Rate!F224),"",Nat_Rate!F224)</f>
        <v/>
      </c>
    </row>
    <row r="225" spans="1:11" x14ac:dyDescent="0.25">
      <c r="A225" t="str">
        <f>IF(ISBLANK(Nat_Rate!A225),"",Nat_Rate!A225)</f>
        <v/>
      </c>
      <c r="B225" s="13" t="e">
        <f t="shared" si="14"/>
        <v>#VALUE!</v>
      </c>
      <c r="C225" t="str">
        <f>IF(ISBLANK(Nat_Rate!B225),"",Nat_Rate!B225)</f>
        <v/>
      </c>
      <c r="D225" t="str">
        <f>IF(ISBLANK(Nat_Rate!C225),"",Nat_Rate!C225)</f>
        <v/>
      </c>
      <c r="E225" t="e">
        <f t="shared" si="11"/>
        <v>#VALUE!</v>
      </c>
      <c r="F225" t="e">
        <f t="shared" si="12"/>
        <v>#VALUE!</v>
      </c>
      <c r="G225" t="e">
        <f t="shared" si="13"/>
        <v>#VALUE!</v>
      </c>
      <c r="H225" t="str">
        <f>IF(ISNUMBER(Nat_Rate!G225),Nat_Rate!G225,"")</f>
        <v/>
      </c>
      <c r="I225" t="str">
        <f>IF(ISBLANK(Nat_Rate!D225),"",Nat_Rate!D225)</f>
        <v/>
      </c>
      <c r="J225" t="str">
        <f>IF(ISBLANK(Nat_Rate!E225),"",Nat_Rate!E225)</f>
        <v/>
      </c>
      <c r="K225" t="str">
        <f>IF(ISBLANK(Nat_Rate!F225),"",Nat_Rate!F225)</f>
        <v/>
      </c>
    </row>
    <row r="226" spans="1:11" x14ac:dyDescent="0.25">
      <c r="A226" t="str">
        <f>IF(ISBLANK(Nat_Rate!A226),"",Nat_Rate!A226)</f>
        <v/>
      </c>
      <c r="B226" s="13" t="e">
        <f t="shared" si="14"/>
        <v>#VALUE!</v>
      </c>
      <c r="C226" t="str">
        <f>IF(ISBLANK(Nat_Rate!B226),"",Nat_Rate!B226)</f>
        <v/>
      </c>
      <c r="D226" t="str">
        <f>IF(ISBLANK(Nat_Rate!C226),"",Nat_Rate!C226)</f>
        <v/>
      </c>
      <c r="E226" t="e">
        <f t="shared" si="11"/>
        <v>#VALUE!</v>
      </c>
      <c r="F226" t="e">
        <f t="shared" si="12"/>
        <v>#VALUE!</v>
      </c>
      <c r="G226" t="e">
        <f t="shared" si="13"/>
        <v>#VALUE!</v>
      </c>
      <c r="H226" t="str">
        <f>IF(ISNUMBER(Nat_Rate!G226),Nat_Rate!G226,"")</f>
        <v/>
      </c>
      <c r="I226" t="str">
        <f>IF(ISBLANK(Nat_Rate!D226),"",Nat_Rate!D226)</f>
        <v/>
      </c>
      <c r="J226" t="str">
        <f>IF(ISBLANK(Nat_Rate!E226),"",Nat_Rate!E226)</f>
        <v/>
      </c>
      <c r="K226" t="str">
        <f>IF(ISBLANK(Nat_Rate!F226),"",Nat_Rate!F226)</f>
        <v/>
      </c>
    </row>
    <row r="227" spans="1:11" x14ac:dyDescent="0.25">
      <c r="A227" t="str">
        <f>IF(ISBLANK(Nat_Rate!A227),"",Nat_Rate!A227)</f>
        <v/>
      </c>
      <c r="B227" s="13" t="e">
        <f t="shared" si="14"/>
        <v>#VALUE!</v>
      </c>
      <c r="C227" t="str">
        <f>IF(ISBLANK(Nat_Rate!B227),"",Nat_Rate!B227)</f>
        <v/>
      </c>
      <c r="D227" t="str">
        <f>IF(ISBLANK(Nat_Rate!C227),"",Nat_Rate!C227)</f>
        <v/>
      </c>
      <c r="E227" t="e">
        <f t="shared" si="11"/>
        <v>#VALUE!</v>
      </c>
      <c r="F227" t="e">
        <f t="shared" si="12"/>
        <v>#VALUE!</v>
      </c>
      <c r="G227" t="e">
        <f t="shared" si="13"/>
        <v>#VALUE!</v>
      </c>
      <c r="H227" t="str">
        <f>IF(ISNUMBER(Nat_Rate!G227),Nat_Rate!G227,"")</f>
        <v/>
      </c>
      <c r="I227" t="str">
        <f>IF(ISBLANK(Nat_Rate!D227),"",Nat_Rate!D227)</f>
        <v/>
      </c>
      <c r="J227" t="str">
        <f>IF(ISBLANK(Nat_Rate!E227),"",Nat_Rate!E227)</f>
        <v/>
      </c>
      <c r="K227" t="str">
        <f>IF(ISBLANK(Nat_Rate!F227),"",Nat_Rate!F227)</f>
        <v/>
      </c>
    </row>
    <row r="228" spans="1:11" x14ac:dyDescent="0.25">
      <c r="A228" t="str">
        <f>IF(ISBLANK(Nat_Rate!A228),"",Nat_Rate!A228)</f>
        <v/>
      </c>
      <c r="B228" s="13" t="e">
        <f t="shared" si="14"/>
        <v>#VALUE!</v>
      </c>
      <c r="C228" t="str">
        <f>IF(ISBLANK(Nat_Rate!B228),"",Nat_Rate!B228)</f>
        <v/>
      </c>
      <c r="D228" t="str">
        <f>IF(ISBLANK(Nat_Rate!C228),"",Nat_Rate!C228)</f>
        <v/>
      </c>
      <c r="E228" t="e">
        <f t="shared" si="11"/>
        <v>#VALUE!</v>
      </c>
      <c r="F228" t="e">
        <f t="shared" si="12"/>
        <v>#VALUE!</v>
      </c>
      <c r="G228" t="e">
        <f t="shared" si="13"/>
        <v>#VALUE!</v>
      </c>
      <c r="H228" t="str">
        <f>IF(ISNUMBER(Nat_Rate!G228),Nat_Rate!G228,"")</f>
        <v/>
      </c>
      <c r="I228" t="str">
        <f>IF(ISBLANK(Nat_Rate!D228),"",Nat_Rate!D228)</f>
        <v/>
      </c>
      <c r="J228" t="str">
        <f>IF(ISBLANK(Nat_Rate!E228),"",Nat_Rate!E228)</f>
        <v/>
      </c>
      <c r="K228" t="str">
        <f>IF(ISBLANK(Nat_Rate!F228),"",Nat_Rate!F228)</f>
        <v/>
      </c>
    </row>
    <row r="229" spans="1:11" x14ac:dyDescent="0.25">
      <c r="A229" t="str">
        <f>IF(ISBLANK(Nat_Rate!A229),"",Nat_Rate!A229)</f>
        <v/>
      </c>
      <c r="B229" s="13" t="e">
        <f t="shared" si="14"/>
        <v>#VALUE!</v>
      </c>
      <c r="C229" t="str">
        <f>IF(ISBLANK(Nat_Rate!B229),"",Nat_Rate!B229)</f>
        <v/>
      </c>
      <c r="D229" t="str">
        <f>IF(ISBLANK(Nat_Rate!C229),"",Nat_Rate!C229)</f>
        <v/>
      </c>
      <c r="E229" t="e">
        <f t="shared" si="11"/>
        <v>#VALUE!</v>
      </c>
      <c r="F229" t="e">
        <f t="shared" si="12"/>
        <v>#VALUE!</v>
      </c>
      <c r="G229" t="e">
        <f t="shared" si="13"/>
        <v>#VALUE!</v>
      </c>
      <c r="H229" t="str">
        <f>IF(ISNUMBER(Nat_Rate!G229),Nat_Rate!G229,"")</f>
        <v/>
      </c>
      <c r="I229" t="str">
        <f>IF(ISBLANK(Nat_Rate!D229),"",Nat_Rate!D229)</f>
        <v/>
      </c>
      <c r="J229" t="str">
        <f>IF(ISBLANK(Nat_Rate!E229),"",Nat_Rate!E229)</f>
        <v/>
      </c>
      <c r="K229" t="str">
        <f>IF(ISBLANK(Nat_Rate!F229),"",Nat_Rate!F229)</f>
        <v/>
      </c>
    </row>
    <row r="230" spans="1:11" x14ac:dyDescent="0.25">
      <c r="A230" t="str">
        <f>IF(ISBLANK(Nat_Rate!A230),"",Nat_Rate!A230)</f>
        <v/>
      </c>
      <c r="B230" s="13" t="e">
        <f t="shared" si="14"/>
        <v>#VALUE!</v>
      </c>
      <c r="C230" t="str">
        <f>IF(ISBLANK(Nat_Rate!B230),"",Nat_Rate!B230)</f>
        <v/>
      </c>
      <c r="D230" t="str">
        <f>IF(ISBLANK(Nat_Rate!C230),"",Nat_Rate!C230)</f>
        <v/>
      </c>
      <c r="E230" t="e">
        <f t="shared" si="11"/>
        <v>#VALUE!</v>
      </c>
      <c r="F230" t="e">
        <f t="shared" si="12"/>
        <v>#VALUE!</v>
      </c>
      <c r="G230" t="e">
        <f t="shared" si="13"/>
        <v>#VALUE!</v>
      </c>
      <c r="H230" t="str">
        <f>IF(ISNUMBER(Nat_Rate!G230),Nat_Rate!G230,"")</f>
        <v/>
      </c>
      <c r="I230" t="str">
        <f>IF(ISBLANK(Nat_Rate!D230),"",Nat_Rate!D230)</f>
        <v/>
      </c>
      <c r="J230" t="str">
        <f>IF(ISBLANK(Nat_Rate!E230),"",Nat_Rate!E230)</f>
        <v/>
      </c>
      <c r="K230" t="str">
        <f>IF(ISBLANK(Nat_Rate!F230),"",Nat_Rate!F230)</f>
        <v/>
      </c>
    </row>
    <row r="231" spans="1:11" x14ac:dyDescent="0.25">
      <c r="A231" t="str">
        <f>IF(ISBLANK(Nat_Rate!A231),"",Nat_Rate!A231)</f>
        <v/>
      </c>
      <c r="B231" s="13" t="e">
        <f t="shared" si="14"/>
        <v>#VALUE!</v>
      </c>
      <c r="C231" t="str">
        <f>IF(ISBLANK(Nat_Rate!B231),"",Nat_Rate!B231)</f>
        <v/>
      </c>
      <c r="D231" t="str">
        <f>IF(ISBLANK(Nat_Rate!C231),"",Nat_Rate!C231)</f>
        <v/>
      </c>
      <c r="E231" t="e">
        <f t="shared" si="11"/>
        <v>#VALUE!</v>
      </c>
      <c r="F231" t="e">
        <f t="shared" si="12"/>
        <v>#VALUE!</v>
      </c>
      <c r="G231" t="e">
        <f t="shared" si="13"/>
        <v>#VALUE!</v>
      </c>
      <c r="H231" t="str">
        <f>IF(ISNUMBER(Nat_Rate!G231),Nat_Rate!G231,"")</f>
        <v/>
      </c>
      <c r="I231" t="str">
        <f>IF(ISBLANK(Nat_Rate!D231),"",Nat_Rate!D231)</f>
        <v/>
      </c>
      <c r="J231" t="str">
        <f>IF(ISBLANK(Nat_Rate!E231),"",Nat_Rate!E231)</f>
        <v/>
      </c>
      <c r="K231" t="str">
        <f>IF(ISBLANK(Nat_Rate!F231),"",Nat_Rate!F231)</f>
        <v/>
      </c>
    </row>
    <row r="232" spans="1:11" x14ac:dyDescent="0.25">
      <c r="A232" t="str">
        <f>IF(ISBLANK(Nat_Rate!A232),"",Nat_Rate!A232)</f>
        <v/>
      </c>
      <c r="B232" s="13" t="e">
        <f t="shared" si="14"/>
        <v>#VALUE!</v>
      </c>
      <c r="C232" t="str">
        <f>IF(ISBLANK(Nat_Rate!B232),"",Nat_Rate!B232)</f>
        <v/>
      </c>
      <c r="D232" t="str">
        <f>IF(ISBLANK(Nat_Rate!C232),"",Nat_Rate!C232)</f>
        <v/>
      </c>
      <c r="E232" t="e">
        <f t="shared" si="11"/>
        <v>#VALUE!</v>
      </c>
      <c r="F232" t="e">
        <f t="shared" si="12"/>
        <v>#VALUE!</v>
      </c>
      <c r="G232" t="e">
        <f t="shared" si="13"/>
        <v>#VALUE!</v>
      </c>
      <c r="H232" t="str">
        <f>IF(ISNUMBER(Nat_Rate!G232),Nat_Rate!G232,"")</f>
        <v/>
      </c>
      <c r="I232" t="str">
        <f>IF(ISBLANK(Nat_Rate!D232),"",Nat_Rate!D232)</f>
        <v/>
      </c>
      <c r="J232" t="str">
        <f>IF(ISBLANK(Nat_Rate!E232),"",Nat_Rate!E232)</f>
        <v/>
      </c>
      <c r="K232" t="str">
        <f>IF(ISBLANK(Nat_Rate!F232),"",Nat_Rate!F232)</f>
        <v/>
      </c>
    </row>
    <row r="233" spans="1:11" x14ac:dyDescent="0.25">
      <c r="A233" t="str">
        <f>IF(ISBLANK(Nat_Rate!A233),"",Nat_Rate!A233)</f>
        <v/>
      </c>
      <c r="B233" s="13" t="e">
        <f t="shared" si="14"/>
        <v>#VALUE!</v>
      </c>
      <c r="C233" t="str">
        <f>IF(ISBLANK(Nat_Rate!B233),"",Nat_Rate!B233)</f>
        <v/>
      </c>
      <c r="D233" t="str">
        <f>IF(ISBLANK(Nat_Rate!C233),"",Nat_Rate!C233)</f>
        <v/>
      </c>
      <c r="E233" t="e">
        <f t="shared" si="11"/>
        <v>#VALUE!</v>
      </c>
      <c r="F233" t="e">
        <f t="shared" si="12"/>
        <v>#VALUE!</v>
      </c>
      <c r="G233" t="e">
        <f t="shared" si="13"/>
        <v>#VALUE!</v>
      </c>
      <c r="H233" t="str">
        <f>IF(ISNUMBER(Nat_Rate!G233),Nat_Rate!G233,"")</f>
        <v/>
      </c>
      <c r="I233" t="str">
        <f>IF(ISBLANK(Nat_Rate!D233),"",Nat_Rate!D233)</f>
        <v/>
      </c>
      <c r="J233" t="str">
        <f>IF(ISBLANK(Nat_Rate!E233),"",Nat_Rate!E233)</f>
        <v/>
      </c>
      <c r="K233" t="str">
        <f>IF(ISBLANK(Nat_Rate!F233),"",Nat_Rate!F233)</f>
        <v/>
      </c>
    </row>
    <row r="234" spans="1:11" x14ac:dyDescent="0.25">
      <c r="A234" t="str">
        <f>IF(ISBLANK(Nat_Rate!A234),"",Nat_Rate!A234)</f>
        <v/>
      </c>
      <c r="B234" s="13" t="e">
        <f t="shared" si="14"/>
        <v>#VALUE!</v>
      </c>
      <c r="C234" t="str">
        <f>IF(ISBLANK(Nat_Rate!B234),"",Nat_Rate!B234)</f>
        <v/>
      </c>
      <c r="D234" t="str">
        <f>IF(ISBLANK(Nat_Rate!C234),"",Nat_Rate!C234)</f>
        <v/>
      </c>
      <c r="E234" t="e">
        <f t="shared" si="11"/>
        <v>#VALUE!</v>
      </c>
      <c r="F234" t="e">
        <f t="shared" si="12"/>
        <v>#VALUE!</v>
      </c>
      <c r="G234" t="e">
        <f t="shared" si="13"/>
        <v>#VALUE!</v>
      </c>
      <c r="H234" t="str">
        <f>IF(ISNUMBER(Nat_Rate!G234),Nat_Rate!G234,"")</f>
        <v/>
      </c>
      <c r="I234" t="str">
        <f>IF(ISBLANK(Nat_Rate!D234),"",Nat_Rate!D234)</f>
        <v/>
      </c>
      <c r="J234" t="str">
        <f>IF(ISBLANK(Nat_Rate!E234),"",Nat_Rate!E234)</f>
        <v/>
      </c>
      <c r="K234" t="str">
        <f>IF(ISBLANK(Nat_Rate!F234),"",Nat_Rate!F234)</f>
        <v/>
      </c>
    </row>
    <row r="235" spans="1:11" x14ac:dyDescent="0.25">
      <c r="A235" t="str">
        <f>IF(ISBLANK(Nat_Rate!A235),"",Nat_Rate!A235)</f>
        <v/>
      </c>
      <c r="B235" s="13" t="e">
        <f t="shared" si="14"/>
        <v>#VALUE!</v>
      </c>
      <c r="C235" t="str">
        <f>IF(ISBLANK(Nat_Rate!B235),"",Nat_Rate!B235)</f>
        <v/>
      </c>
      <c r="D235" t="str">
        <f>IF(ISBLANK(Nat_Rate!C235),"",Nat_Rate!C235)</f>
        <v/>
      </c>
      <c r="E235" t="e">
        <f t="shared" si="11"/>
        <v>#VALUE!</v>
      </c>
      <c r="F235" t="e">
        <f t="shared" si="12"/>
        <v>#VALUE!</v>
      </c>
      <c r="G235" t="e">
        <f t="shared" si="13"/>
        <v>#VALUE!</v>
      </c>
      <c r="H235" t="str">
        <f>IF(ISNUMBER(Nat_Rate!G235),Nat_Rate!G235,"")</f>
        <v/>
      </c>
      <c r="I235" t="str">
        <f>IF(ISBLANK(Nat_Rate!D235),"",Nat_Rate!D235)</f>
        <v/>
      </c>
      <c r="J235" t="str">
        <f>IF(ISBLANK(Nat_Rate!E235),"",Nat_Rate!E235)</f>
        <v/>
      </c>
      <c r="K235" t="str">
        <f>IF(ISBLANK(Nat_Rate!F235),"",Nat_Rate!F235)</f>
        <v/>
      </c>
    </row>
    <row r="236" spans="1:11" x14ac:dyDescent="0.25">
      <c r="A236" t="str">
        <f>IF(ISBLANK(Nat_Rate!A236),"",Nat_Rate!A236)</f>
        <v/>
      </c>
      <c r="B236" s="13" t="e">
        <f t="shared" si="14"/>
        <v>#VALUE!</v>
      </c>
      <c r="C236" t="str">
        <f>IF(ISBLANK(Nat_Rate!B236),"",Nat_Rate!B236)</f>
        <v/>
      </c>
      <c r="D236" t="str">
        <f>IF(ISBLANK(Nat_Rate!C236),"",Nat_Rate!C236)</f>
        <v/>
      </c>
      <c r="E236" t="e">
        <f t="shared" si="11"/>
        <v>#VALUE!</v>
      </c>
      <c r="F236" t="e">
        <f t="shared" si="12"/>
        <v>#VALUE!</v>
      </c>
      <c r="G236" t="e">
        <f t="shared" si="13"/>
        <v>#VALUE!</v>
      </c>
      <c r="H236" t="str">
        <f>IF(ISNUMBER(Nat_Rate!G236),Nat_Rate!G236,"")</f>
        <v/>
      </c>
      <c r="I236" t="str">
        <f>IF(ISBLANK(Nat_Rate!D236),"",Nat_Rate!D236)</f>
        <v/>
      </c>
      <c r="J236" t="str">
        <f>IF(ISBLANK(Nat_Rate!E236),"",Nat_Rate!E236)</f>
        <v/>
      </c>
      <c r="K236" t="str">
        <f>IF(ISBLANK(Nat_Rate!F236),"",Nat_Rate!F236)</f>
        <v/>
      </c>
    </row>
    <row r="237" spans="1:11" x14ac:dyDescent="0.25">
      <c r="A237" t="str">
        <f>IF(ISBLANK(Nat_Rate!A237),"",Nat_Rate!A237)</f>
        <v/>
      </c>
      <c r="B237" s="13" t="e">
        <f t="shared" si="14"/>
        <v>#VALUE!</v>
      </c>
      <c r="C237" t="str">
        <f>IF(ISBLANK(Nat_Rate!B237),"",Nat_Rate!B237)</f>
        <v/>
      </c>
      <c r="D237" t="str">
        <f>IF(ISBLANK(Nat_Rate!C237),"",Nat_Rate!C237)</f>
        <v/>
      </c>
      <c r="E237" t="e">
        <f t="shared" si="11"/>
        <v>#VALUE!</v>
      </c>
      <c r="F237" t="e">
        <f t="shared" si="12"/>
        <v>#VALUE!</v>
      </c>
      <c r="G237" t="e">
        <f t="shared" si="13"/>
        <v>#VALUE!</v>
      </c>
      <c r="H237" t="str">
        <f>IF(ISNUMBER(Nat_Rate!G237),Nat_Rate!G237,"")</f>
        <v/>
      </c>
      <c r="I237" t="str">
        <f>IF(ISBLANK(Nat_Rate!D237),"",Nat_Rate!D237)</f>
        <v/>
      </c>
      <c r="J237" t="str">
        <f>IF(ISBLANK(Nat_Rate!E237),"",Nat_Rate!E237)</f>
        <v/>
      </c>
      <c r="K237" t="str">
        <f>IF(ISBLANK(Nat_Rate!F237),"",Nat_Rate!F237)</f>
        <v/>
      </c>
    </row>
    <row r="238" spans="1:11" x14ac:dyDescent="0.25">
      <c r="A238" t="str">
        <f>IF(ISBLANK(Nat_Rate!A238),"",Nat_Rate!A238)</f>
        <v/>
      </c>
      <c r="B238" s="13" t="e">
        <f t="shared" si="14"/>
        <v>#VALUE!</v>
      </c>
      <c r="C238" t="str">
        <f>IF(ISBLANK(Nat_Rate!B238),"",Nat_Rate!B238)</f>
        <v/>
      </c>
      <c r="D238" t="str">
        <f>IF(ISBLANK(Nat_Rate!C238),"",Nat_Rate!C238)</f>
        <v/>
      </c>
      <c r="E238" t="e">
        <f t="shared" si="11"/>
        <v>#VALUE!</v>
      </c>
      <c r="F238" t="e">
        <f t="shared" si="12"/>
        <v>#VALUE!</v>
      </c>
      <c r="G238" t="e">
        <f t="shared" si="13"/>
        <v>#VALUE!</v>
      </c>
      <c r="H238" t="str">
        <f>IF(ISNUMBER(Nat_Rate!G238),Nat_Rate!G238,"")</f>
        <v/>
      </c>
      <c r="I238" t="str">
        <f>IF(ISBLANK(Nat_Rate!D238),"",Nat_Rate!D238)</f>
        <v/>
      </c>
      <c r="J238" t="str">
        <f>IF(ISBLANK(Nat_Rate!E238),"",Nat_Rate!E238)</f>
        <v/>
      </c>
      <c r="K238" t="str">
        <f>IF(ISBLANK(Nat_Rate!F238),"",Nat_Rate!F238)</f>
        <v/>
      </c>
    </row>
    <row r="239" spans="1:11" x14ac:dyDescent="0.25">
      <c r="A239" t="str">
        <f>IF(ISBLANK(Nat_Rate!A239),"",Nat_Rate!A239)</f>
        <v/>
      </c>
      <c r="B239" s="13" t="e">
        <f t="shared" si="14"/>
        <v>#VALUE!</v>
      </c>
      <c r="C239" t="str">
        <f>IF(ISBLANK(Nat_Rate!B239),"",Nat_Rate!B239)</f>
        <v/>
      </c>
      <c r="D239" t="str">
        <f>IF(ISBLANK(Nat_Rate!C239),"",Nat_Rate!C239)</f>
        <v/>
      </c>
      <c r="E239" t="e">
        <f t="shared" si="11"/>
        <v>#VALUE!</v>
      </c>
      <c r="F239" t="e">
        <f t="shared" si="12"/>
        <v>#VALUE!</v>
      </c>
      <c r="G239" t="e">
        <f t="shared" si="13"/>
        <v>#VALUE!</v>
      </c>
      <c r="H239" t="str">
        <f>IF(ISNUMBER(Nat_Rate!G239),Nat_Rate!G239,"")</f>
        <v/>
      </c>
      <c r="I239" t="str">
        <f>IF(ISBLANK(Nat_Rate!D239),"",Nat_Rate!D239)</f>
        <v/>
      </c>
      <c r="J239" t="str">
        <f>IF(ISBLANK(Nat_Rate!E239),"",Nat_Rate!E239)</f>
        <v/>
      </c>
      <c r="K239" t="str">
        <f>IF(ISBLANK(Nat_Rate!F239),"",Nat_Rate!F239)</f>
        <v/>
      </c>
    </row>
    <row r="240" spans="1:11" x14ac:dyDescent="0.25">
      <c r="A240" t="str">
        <f>IF(ISBLANK(Nat_Rate!A240),"",Nat_Rate!A240)</f>
        <v/>
      </c>
      <c r="B240" s="13" t="e">
        <f t="shared" si="14"/>
        <v>#VALUE!</v>
      </c>
      <c r="C240" t="str">
        <f>IF(ISBLANK(Nat_Rate!B240),"",Nat_Rate!B240)</f>
        <v/>
      </c>
      <c r="D240" t="str">
        <f>IF(ISBLANK(Nat_Rate!C240),"",Nat_Rate!C240)</f>
        <v/>
      </c>
      <c r="E240" t="e">
        <f t="shared" si="11"/>
        <v>#VALUE!</v>
      </c>
      <c r="F240" t="e">
        <f t="shared" si="12"/>
        <v>#VALUE!</v>
      </c>
      <c r="G240" t="e">
        <f t="shared" si="13"/>
        <v>#VALUE!</v>
      </c>
      <c r="H240" t="str">
        <f>IF(ISNUMBER(Nat_Rate!G240),Nat_Rate!G240,"")</f>
        <v/>
      </c>
      <c r="I240" t="str">
        <f>IF(ISBLANK(Nat_Rate!D240),"",Nat_Rate!D240)</f>
        <v/>
      </c>
      <c r="J240" t="str">
        <f>IF(ISBLANK(Nat_Rate!E240),"",Nat_Rate!E240)</f>
        <v/>
      </c>
      <c r="K240" t="str">
        <f>IF(ISBLANK(Nat_Rate!F240),"",Nat_Rate!F240)</f>
        <v/>
      </c>
    </row>
    <row r="241" spans="1:11" x14ac:dyDescent="0.25">
      <c r="A241" t="str">
        <f>IF(ISBLANK(Nat_Rate!A241),"",Nat_Rate!A241)</f>
        <v/>
      </c>
      <c r="B241" s="13" t="e">
        <f t="shared" si="14"/>
        <v>#VALUE!</v>
      </c>
      <c r="C241" t="str">
        <f>IF(ISBLANK(Nat_Rate!B241),"",Nat_Rate!B241)</f>
        <v/>
      </c>
      <c r="D241" t="str">
        <f>IF(ISBLANK(Nat_Rate!C241),"",Nat_Rate!C241)</f>
        <v/>
      </c>
      <c r="E241" t="e">
        <f t="shared" si="11"/>
        <v>#VALUE!</v>
      </c>
      <c r="F241" t="e">
        <f t="shared" si="12"/>
        <v>#VALUE!</v>
      </c>
      <c r="G241" t="e">
        <f t="shared" si="13"/>
        <v>#VALUE!</v>
      </c>
      <c r="H241" t="str">
        <f>IF(ISNUMBER(Nat_Rate!G241),Nat_Rate!G241,"")</f>
        <v/>
      </c>
      <c r="I241" t="str">
        <f>IF(ISBLANK(Nat_Rate!D241),"",Nat_Rate!D241)</f>
        <v/>
      </c>
      <c r="J241" t="str">
        <f>IF(ISBLANK(Nat_Rate!E241),"",Nat_Rate!E241)</f>
        <v/>
      </c>
      <c r="K241" t="str">
        <f>IF(ISBLANK(Nat_Rate!F241),"",Nat_Rate!F241)</f>
        <v/>
      </c>
    </row>
    <row r="242" spans="1:11" x14ac:dyDescent="0.25">
      <c r="A242" t="str">
        <f>IF(ISBLANK(Nat_Rate!A242),"",Nat_Rate!A242)</f>
        <v/>
      </c>
      <c r="B242" s="13" t="e">
        <f t="shared" si="14"/>
        <v>#VALUE!</v>
      </c>
      <c r="C242" t="str">
        <f>IF(ISBLANK(Nat_Rate!B242),"",Nat_Rate!B242)</f>
        <v/>
      </c>
      <c r="D242" t="str">
        <f>IF(ISBLANK(Nat_Rate!C242),"",Nat_Rate!C242)</f>
        <v/>
      </c>
      <c r="E242" t="e">
        <f t="shared" si="11"/>
        <v>#VALUE!</v>
      </c>
      <c r="F242" t="e">
        <f t="shared" si="12"/>
        <v>#VALUE!</v>
      </c>
      <c r="G242" t="e">
        <f t="shared" si="13"/>
        <v>#VALUE!</v>
      </c>
      <c r="H242" t="str">
        <f>IF(ISNUMBER(Nat_Rate!G242),Nat_Rate!G242,"")</f>
        <v/>
      </c>
      <c r="I242" t="str">
        <f>IF(ISBLANK(Nat_Rate!D242),"",Nat_Rate!D242)</f>
        <v/>
      </c>
      <c r="J242" t="str">
        <f>IF(ISBLANK(Nat_Rate!E242),"",Nat_Rate!E242)</f>
        <v/>
      </c>
      <c r="K242" t="str">
        <f>IF(ISBLANK(Nat_Rate!F242),"",Nat_Rate!F242)</f>
        <v/>
      </c>
    </row>
    <row r="243" spans="1:11" x14ac:dyDescent="0.25">
      <c r="A243" t="str">
        <f>IF(ISBLANK(Nat_Rate!A243),"",Nat_Rate!A243)</f>
        <v/>
      </c>
      <c r="B243" s="13" t="e">
        <f t="shared" si="14"/>
        <v>#VALUE!</v>
      </c>
      <c r="C243" t="str">
        <f>IF(ISBLANK(Nat_Rate!B243),"",Nat_Rate!B243)</f>
        <v/>
      </c>
      <c r="D243" t="str">
        <f>IF(ISBLANK(Nat_Rate!C243),"",Nat_Rate!C243)</f>
        <v/>
      </c>
      <c r="E243" t="e">
        <f t="shared" si="11"/>
        <v>#VALUE!</v>
      </c>
      <c r="F243" t="e">
        <f t="shared" si="12"/>
        <v>#VALUE!</v>
      </c>
      <c r="G243" t="e">
        <f t="shared" si="13"/>
        <v>#VALUE!</v>
      </c>
      <c r="H243" t="str">
        <f>IF(ISNUMBER(Nat_Rate!G243),Nat_Rate!G243,"")</f>
        <v/>
      </c>
      <c r="I243" t="str">
        <f>IF(ISBLANK(Nat_Rate!D243),"",Nat_Rate!D243)</f>
        <v/>
      </c>
      <c r="J243" t="str">
        <f>IF(ISBLANK(Nat_Rate!E243),"",Nat_Rate!E243)</f>
        <v/>
      </c>
      <c r="K243" t="str">
        <f>IF(ISBLANK(Nat_Rate!F243),"",Nat_Rate!F243)</f>
        <v/>
      </c>
    </row>
    <row r="244" spans="1:11" x14ac:dyDescent="0.25">
      <c r="A244" t="str">
        <f>IF(ISBLANK(Nat_Rate!A244),"",Nat_Rate!A244)</f>
        <v/>
      </c>
      <c r="B244" s="13" t="e">
        <f t="shared" si="14"/>
        <v>#VALUE!</v>
      </c>
      <c r="C244" t="str">
        <f>IF(ISBLANK(Nat_Rate!B244),"",Nat_Rate!B244)</f>
        <v/>
      </c>
      <c r="D244" t="str">
        <f>IF(ISBLANK(Nat_Rate!C244),"",Nat_Rate!C244)</f>
        <v/>
      </c>
      <c r="E244" t="e">
        <f t="shared" si="11"/>
        <v>#VALUE!</v>
      </c>
      <c r="F244" t="e">
        <f t="shared" si="12"/>
        <v>#VALUE!</v>
      </c>
      <c r="G244" t="e">
        <f t="shared" si="13"/>
        <v>#VALUE!</v>
      </c>
      <c r="H244" t="str">
        <f>IF(ISNUMBER(Nat_Rate!G244),Nat_Rate!G244,"")</f>
        <v/>
      </c>
      <c r="I244" t="str">
        <f>IF(ISBLANK(Nat_Rate!D244),"",Nat_Rate!D244)</f>
        <v/>
      </c>
      <c r="J244" t="str">
        <f>IF(ISBLANK(Nat_Rate!E244),"",Nat_Rate!E244)</f>
        <v/>
      </c>
      <c r="K244" t="str">
        <f>IF(ISBLANK(Nat_Rate!F244),"",Nat_Rate!F244)</f>
        <v/>
      </c>
    </row>
    <row r="245" spans="1:11" x14ac:dyDescent="0.25">
      <c r="A245" t="str">
        <f>IF(ISBLANK(Nat_Rate!A245),"",Nat_Rate!A245)</f>
        <v/>
      </c>
      <c r="B245" s="13" t="e">
        <f t="shared" si="14"/>
        <v>#VALUE!</v>
      </c>
      <c r="C245" t="str">
        <f>IF(ISBLANK(Nat_Rate!B245),"",Nat_Rate!B245)</f>
        <v/>
      </c>
      <c r="D245" t="str">
        <f>IF(ISBLANK(Nat_Rate!C245),"",Nat_Rate!C245)</f>
        <v/>
      </c>
      <c r="E245" t="e">
        <f t="shared" si="11"/>
        <v>#VALUE!</v>
      </c>
      <c r="F245" t="e">
        <f t="shared" si="12"/>
        <v>#VALUE!</v>
      </c>
      <c r="G245" t="e">
        <f t="shared" si="13"/>
        <v>#VALUE!</v>
      </c>
      <c r="H245" t="str">
        <f>IF(ISNUMBER(Nat_Rate!G245),Nat_Rate!G245,"")</f>
        <v/>
      </c>
      <c r="I245" t="str">
        <f>IF(ISBLANK(Nat_Rate!D245),"",Nat_Rate!D245)</f>
        <v/>
      </c>
      <c r="J245" t="str">
        <f>IF(ISBLANK(Nat_Rate!E245),"",Nat_Rate!E245)</f>
        <v/>
      </c>
      <c r="K245" t="str">
        <f>IF(ISBLANK(Nat_Rate!F245),"",Nat_Rate!F245)</f>
        <v/>
      </c>
    </row>
    <row r="246" spans="1:11" x14ac:dyDescent="0.25">
      <c r="A246" t="str">
        <f>IF(ISBLANK(Nat_Rate!A246),"",Nat_Rate!A246)</f>
        <v/>
      </c>
      <c r="B246" s="13" t="e">
        <f t="shared" si="14"/>
        <v>#VALUE!</v>
      </c>
      <c r="C246" t="str">
        <f>IF(ISBLANK(Nat_Rate!B246),"",Nat_Rate!B246)</f>
        <v/>
      </c>
      <c r="D246" t="str">
        <f>IF(ISBLANK(Nat_Rate!C246),"",Nat_Rate!C246)</f>
        <v/>
      </c>
      <c r="E246" t="e">
        <f t="shared" si="11"/>
        <v>#VALUE!</v>
      </c>
      <c r="F246" t="e">
        <f t="shared" si="12"/>
        <v>#VALUE!</v>
      </c>
      <c r="G246" t="e">
        <f t="shared" si="13"/>
        <v>#VALUE!</v>
      </c>
      <c r="H246" t="str">
        <f>IF(ISNUMBER(Nat_Rate!G246),Nat_Rate!G246,"")</f>
        <v/>
      </c>
      <c r="I246" t="str">
        <f>IF(ISBLANK(Nat_Rate!D246),"",Nat_Rate!D246)</f>
        <v/>
      </c>
      <c r="J246" t="str">
        <f>IF(ISBLANK(Nat_Rate!E246),"",Nat_Rate!E246)</f>
        <v/>
      </c>
      <c r="K246" t="str">
        <f>IF(ISBLANK(Nat_Rate!F246),"",Nat_Rate!F246)</f>
        <v/>
      </c>
    </row>
    <row r="247" spans="1:11" x14ac:dyDescent="0.25">
      <c r="A247" t="str">
        <f>IF(ISBLANK(Nat_Rate!A247),"",Nat_Rate!A247)</f>
        <v/>
      </c>
      <c r="B247" s="13" t="e">
        <f t="shared" si="14"/>
        <v>#VALUE!</v>
      </c>
      <c r="C247" t="str">
        <f>IF(ISBLANK(Nat_Rate!B247),"",Nat_Rate!B247)</f>
        <v/>
      </c>
      <c r="D247" t="str">
        <f>IF(ISBLANK(Nat_Rate!C247),"",Nat_Rate!C247)</f>
        <v/>
      </c>
      <c r="E247" t="e">
        <f t="shared" si="11"/>
        <v>#VALUE!</v>
      </c>
      <c r="F247" t="e">
        <f t="shared" si="12"/>
        <v>#VALUE!</v>
      </c>
      <c r="G247" t="e">
        <f t="shared" si="13"/>
        <v>#VALUE!</v>
      </c>
      <c r="H247" t="str">
        <f>IF(ISNUMBER(Nat_Rate!G247),Nat_Rate!G247,"")</f>
        <v/>
      </c>
      <c r="I247" t="str">
        <f>IF(ISBLANK(Nat_Rate!D247),"",Nat_Rate!D247)</f>
        <v/>
      </c>
      <c r="J247" t="str">
        <f>IF(ISBLANK(Nat_Rate!E247),"",Nat_Rate!E247)</f>
        <v/>
      </c>
      <c r="K247" t="str">
        <f>IF(ISBLANK(Nat_Rate!F247),"",Nat_Rate!F247)</f>
        <v/>
      </c>
    </row>
    <row r="248" spans="1:11" x14ac:dyDescent="0.25">
      <c r="A248" t="str">
        <f>IF(ISBLANK(Nat_Rate!A248),"",Nat_Rate!A248)</f>
        <v/>
      </c>
      <c r="B248" s="13" t="e">
        <f t="shared" si="14"/>
        <v>#VALUE!</v>
      </c>
      <c r="C248" t="str">
        <f>IF(ISBLANK(Nat_Rate!B248),"",Nat_Rate!B248)</f>
        <v/>
      </c>
      <c r="D248" t="str">
        <f>IF(ISBLANK(Nat_Rate!C248),"",Nat_Rate!C248)</f>
        <v/>
      </c>
      <c r="E248" t="e">
        <f t="shared" si="11"/>
        <v>#VALUE!</v>
      </c>
      <c r="F248" t="e">
        <f t="shared" si="12"/>
        <v>#VALUE!</v>
      </c>
      <c r="G248" t="e">
        <f t="shared" si="13"/>
        <v>#VALUE!</v>
      </c>
      <c r="H248" t="str">
        <f>IF(ISNUMBER(Nat_Rate!G248),Nat_Rate!G248,"")</f>
        <v/>
      </c>
      <c r="I248" t="str">
        <f>IF(ISBLANK(Nat_Rate!D248),"",Nat_Rate!D248)</f>
        <v/>
      </c>
      <c r="J248" t="str">
        <f>IF(ISBLANK(Nat_Rate!E248),"",Nat_Rate!E248)</f>
        <v/>
      </c>
      <c r="K248" t="str">
        <f>IF(ISBLANK(Nat_Rate!F248),"",Nat_Rate!F248)</f>
        <v/>
      </c>
    </row>
    <row r="249" spans="1:11" x14ac:dyDescent="0.25">
      <c r="A249" t="str">
        <f>IF(ISBLANK(Nat_Rate!A249),"",Nat_Rate!A249)</f>
        <v/>
      </c>
      <c r="B249" s="13" t="e">
        <f t="shared" si="14"/>
        <v>#VALUE!</v>
      </c>
      <c r="C249" t="str">
        <f>IF(ISBLANK(Nat_Rate!B249),"",Nat_Rate!B249)</f>
        <v/>
      </c>
      <c r="D249" t="str">
        <f>IF(ISBLANK(Nat_Rate!C249),"",Nat_Rate!C249)</f>
        <v/>
      </c>
      <c r="E249" t="e">
        <f t="shared" si="11"/>
        <v>#VALUE!</v>
      </c>
      <c r="F249" t="e">
        <f t="shared" si="12"/>
        <v>#VALUE!</v>
      </c>
      <c r="G249" t="e">
        <f t="shared" si="13"/>
        <v>#VALUE!</v>
      </c>
      <c r="H249" t="str">
        <f>IF(ISNUMBER(Nat_Rate!G249),Nat_Rate!G249,"")</f>
        <v/>
      </c>
      <c r="I249" t="str">
        <f>IF(ISBLANK(Nat_Rate!D249),"",Nat_Rate!D249)</f>
        <v/>
      </c>
      <c r="J249" t="str">
        <f>IF(ISBLANK(Nat_Rate!E249),"",Nat_Rate!E249)</f>
        <v/>
      </c>
      <c r="K249" t="str">
        <f>IF(ISBLANK(Nat_Rate!F249),"",Nat_Rate!F249)</f>
        <v/>
      </c>
    </row>
    <row r="250" spans="1:11" x14ac:dyDescent="0.25">
      <c r="A250" t="str">
        <f>IF(ISBLANK(Nat_Rate!A250),"",Nat_Rate!A250)</f>
        <v/>
      </c>
      <c r="B250" s="13" t="e">
        <f t="shared" si="14"/>
        <v>#VALUE!</v>
      </c>
      <c r="C250" t="str">
        <f>IF(ISBLANK(Nat_Rate!B250),"",Nat_Rate!B250)</f>
        <v/>
      </c>
      <c r="D250" t="str">
        <f>IF(ISBLANK(Nat_Rate!C250),"",Nat_Rate!C250)</f>
        <v/>
      </c>
      <c r="E250" t="e">
        <f t="shared" si="11"/>
        <v>#VALUE!</v>
      </c>
      <c r="F250" t="e">
        <f t="shared" si="12"/>
        <v>#VALUE!</v>
      </c>
      <c r="G250" t="e">
        <f t="shared" si="13"/>
        <v>#VALUE!</v>
      </c>
      <c r="H250" t="str">
        <f>IF(ISNUMBER(Nat_Rate!G250),Nat_Rate!G250,"")</f>
        <v/>
      </c>
      <c r="I250" t="str">
        <f>IF(ISBLANK(Nat_Rate!D250),"",Nat_Rate!D250)</f>
        <v/>
      </c>
      <c r="J250" t="str">
        <f>IF(ISBLANK(Nat_Rate!E250),"",Nat_Rate!E250)</f>
        <v/>
      </c>
      <c r="K250" t="str">
        <f>IF(ISBLANK(Nat_Rate!F250),"",Nat_Rate!F250)</f>
        <v/>
      </c>
    </row>
    <row r="251" spans="1:11" x14ac:dyDescent="0.25">
      <c r="A251" t="str">
        <f>IF(ISBLANK(Nat_Rate!A251),"",Nat_Rate!A251)</f>
        <v/>
      </c>
      <c r="B251" s="13" t="e">
        <f t="shared" si="14"/>
        <v>#VALUE!</v>
      </c>
      <c r="C251" t="str">
        <f>IF(ISBLANK(Nat_Rate!B251),"",Nat_Rate!B251)</f>
        <v/>
      </c>
      <c r="D251" t="str">
        <f>IF(ISBLANK(Nat_Rate!C251),"",Nat_Rate!C251)</f>
        <v/>
      </c>
      <c r="E251" t="e">
        <f t="shared" si="11"/>
        <v>#VALUE!</v>
      </c>
      <c r="F251" t="e">
        <f t="shared" si="12"/>
        <v>#VALUE!</v>
      </c>
      <c r="G251" t="e">
        <f t="shared" si="13"/>
        <v>#VALUE!</v>
      </c>
      <c r="H251" t="str">
        <f>IF(ISNUMBER(Nat_Rate!G251),Nat_Rate!G251,"")</f>
        <v/>
      </c>
      <c r="I251" t="str">
        <f>IF(ISBLANK(Nat_Rate!D251),"",Nat_Rate!D251)</f>
        <v/>
      </c>
      <c r="J251" t="str">
        <f>IF(ISBLANK(Nat_Rate!E251),"",Nat_Rate!E251)</f>
        <v/>
      </c>
      <c r="K251" t="str">
        <f>IF(ISBLANK(Nat_Rate!F251),"",Nat_Rate!F251)</f>
        <v/>
      </c>
    </row>
    <row r="252" spans="1:11" x14ac:dyDescent="0.25">
      <c r="A252" t="str">
        <f>IF(ISBLANK(Nat_Rate!A252),"",Nat_Rate!A252)</f>
        <v/>
      </c>
      <c r="B252" s="13" t="e">
        <f t="shared" si="14"/>
        <v>#VALUE!</v>
      </c>
      <c r="C252" t="str">
        <f>IF(ISBLANK(Nat_Rate!B252),"",Nat_Rate!B252)</f>
        <v/>
      </c>
      <c r="D252" t="str">
        <f>IF(ISBLANK(Nat_Rate!C252),"",Nat_Rate!C252)</f>
        <v/>
      </c>
      <c r="E252" t="e">
        <f t="shared" si="11"/>
        <v>#VALUE!</v>
      </c>
      <c r="F252" t="e">
        <f t="shared" si="12"/>
        <v>#VALUE!</v>
      </c>
      <c r="G252" t="e">
        <f t="shared" si="13"/>
        <v>#VALUE!</v>
      </c>
      <c r="H252" t="str">
        <f>IF(ISNUMBER(Nat_Rate!G252),Nat_Rate!G252,"")</f>
        <v/>
      </c>
      <c r="I252" t="str">
        <f>IF(ISBLANK(Nat_Rate!D252),"",Nat_Rate!D252)</f>
        <v/>
      </c>
      <c r="J252" t="str">
        <f>IF(ISBLANK(Nat_Rate!E252),"",Nat_Rate!E252)</f>
        <v/>
      </c>
      <c r="K252" t="str">
        <f>IF(ISBLANK(Nat_Rate!F252),"",Nat_Rate!F252)</f>
        <v/>
      </c>
    </row>
    <row r="253" spans="1:11" x14ac:dyDescent="0.25">
      <c r="A253" t="str">
        <f>IF(ISBLANK(Nat_Rate!A253),"",Nat_Rate!A253)</f>
        <v/>
      </c>
      <c r="B253" s="13" t="e">
        <f t="shared" si="14"/>
        <v>#VALUE!</v>
      </c>
      <c r="C253" t="str">
        <f>IF(ISBLANK(Nat_Rate!B253),"",Nat_Rate!B253)</f>
        <v/>
      </c>
      <c r="D253" t="str">
        <f>IF(ISBLANK(Nat_Rate!C253),"",Nat_Rate!C253)</f>
        <v/>
      </c>
      <c r="E253" t="e">
        <f t="shared" si="11"/>
        <v>#VALUE!</v>
      </c>
      <c r="F253" t="e">
        <f t="shared" si="12"/>
        <v>#VALUE!</v>
      </c>
      <c r="G253" t="e">
        <f t="shared" si="13"/>
        <v>#VALUE!</v>
      </c>
      <c r="H253" t="str">
        <f>IF(ISNUMBER(Nat_Rate!G253),Nat_Rate!G253,"")</f>
        <v/>
      </c>
      <c r="I253" t="str">
        <f>IF(ISBLANK(Nat_Rate!D253),"",Nat_Rate!D253)</f>
        <v/>
      </c>
      <c r="J253" t="str">
        <f>IF(ISBLANK(Nat_Rate!E253),"",Nat_Rate!E253)</f>
        <v/>
      </c>
      <c r="K253" t="str">
        <f>IF(ISBLANK(Nat_Rate!F253),"",Nat_Rate!F253)</f>
        <v/>
      </c>
    </row>
    <row r="254" spans="1:11" x14ac:dyDescent="0.25">
      <c r="A254" t="str">
        <f>IF(ISBLANK(Nat_Rate!A254),"",Nat_Rate!A254)</f>
        <v/>
      </c>
      <c r="B254" s="13" t="e">
        <f t="shared" si="14"/>
        <v>#VALUE!</v>
      </c>
      <c r="C254" t="str">
        <f>IF(ISBLANK(Nat_Rate!B254),"",Nat_Rate!B254)</f>
        <v/>
      </c>
      <c r="D254" t="str">
        <f>IF(ISBLANK(Nat_Rate!C254),"",Nat_Rate!C254)</f>
        <v/>
      </c>
      <c r="E254" t="e">
        <f t="shared" si="11"/>
        <v>#VALUE!</v>
      </c>
      <c r="F254" t="e">
        <f t="shared" si="12"/>
        <v>#VALUE!</v>
      </c>
      <c r="G254" t="e">
        <f t="shared" si="13"/>
        <v>#VALUE!</v>
      </c>
      <c r="H254" t="str">
        <f>IF(ISNUMBER(Nat_Rate!G254),Nat_Rate!G254,"")</f>
        <v/>
      </c>
      <c r="I254" t="str">
        <f>IF(ISBLANK(Nat_Rate!D254),"",Nat_Rate!D254)</f>
        <v/>
      </c>
      <c r="J254" t="str">
        <f>IF(ISBLANK(Nat_Rate!E254),"",Nat_Rate!E254)</f>
        <v/>
      </c>
      <c r="K254" t="str">
        <f>IF(ISBLANK(Nat_Rate!F254),"",Nat_Rate!F254)</f>
        <v/>
      </c>
    </row>
    <row r="255" spans="1:11" x14ac:dyDescent="0.25">
      <c r="A255" t="str">
        <f>IF(ISBLANK(Nat_Rate!A255),"",Nat_Rate!A255)</f>
        <v/>
      </c>
      <c r="B255" s="13" t="e">
        <f t="shared" si="14"/>
        <v>#VALUE!</v>
      </c>
      <c r="C255" t="str">
        <f>IF(ISBLANK(Nat_Rate!B255),"",Nat_Rate!B255)</f>
        <v/>
      </c>
      <c r="D255" t="str">
        <f>IF(ISBLANK(Nat_Rate!C255),"",Nat_Rate!C255)</f>
        <v/>
      </c>
      <c r="E255" t="e">
        <f t="shared" ref="E255:E318" si="15">I255-D255</f>
        <v>#VALUE!</v>
      </c>
      <c r="F255" t="e">
        <f t="shared" ref="F255:F318" si="16">J255-I255</f>
        <v>#VALUE!</v>
      </c>
      <c r="G255" t="e">
        <f t="shared" ref="G255:G318" si="17">K255-J255</f>
        <v>#VALUE!</v>
      </c>
      <c r="H255" t="str">
        <f>IF(ISNUMBER(Nat_Rate!G255),Nat_Rate!G255,"")</f>
        <v/>
      </c>
      <c r="I255" t="str">
        <f>IF(ISBLANK(Nat_Rate!D255),"",Nat_Rate!D255)</f>
        <v/>
      </c>
      <c r="J255" t="str">
        <f>IF(ISBLANK(Nat_Rate!E255),"",Nat_Rate!E255)</f>
        <v/>
      </c>
      <c r="K255" t="str">
        <f>IF(ISBLANK(Nat_Rate!F255),"",Nat_Rate!F255)</f>
        <v/>
      </c>
    </row>
    <row r="256" spans="1:11" x14ac:dyDescent="0.25">
      <c r="A256" t="str">
        <f>IF(ISBLANK(Nat_Rate!A256),"",Nat_Rate!A256)</f>
        <v/>
      </c>
      <c r="B256" s="13" t="e">
        <f t="shared" si="14"/>
        <v>#VALUE!</v>
      </c>
      <c r="C256" t="str">
        <f>IF(ISBLANK(Nat_Rate!B256),"",Nat_Rate!B256)</f>
        <v/>
      </c>
      <c r="D256" t="str">
        <f>IF(ISBLANK(Nat_Rate!C256),"",Nat_Rate!C256)</f>
        <v/>
      </c>
      <c r="E256" t="e">
        <f t="shared" si="15"/>
        <v>#VALUE!</v>
      </c>
      <c r="F256" t="e">
        <f t="shared" si="16"/>
        <v>#VALUE!</v>
      </c>
      <c r="G256" t="e">
        <f t="shared" si="17"/>
        <v>#VALUE!</v>
      </c>
      <c r="H256" t="str">
        <f>IF(ISNUMBER(Nat_Rate!G256),Nat_Rate!G256,"")</f>
        <v/>
      </c>
      <c r="I256" t="str">
        <f>IF(ISBLANK(Nat_Rate!D256),"",Nat_Rate!D256)</f>
        <v/>
      </c>
      <c r="J256" t="str">
        <f>IF(ISBLANK(Nat_Rate!E256),"",Nat_Rate!E256)</f>
        <v/>
      </c>
      <c r="K256" t="str">
        <f>IF(ISBLANK(Nat_Rate!F256),"",Nat_Rate!F256)</f>
        <v/>
      </c>
    </row>
    <row r="257" spans="1:11" x14ac:dyDescent="0.25">
      <c r="A257" t="str">
        <f>IF(ISBLANK(Nat_Rate!A257),"",Nat_Rate!A257)</f>
        <v/>
      </c>
      <c r="B257" s="13" t="e">
        <f t="shared" si="14"/>
        <v>#VALUE!</v>
      </c>
      <c r="C257" t="str">
        <f>IF(ISBLANK(Nat_Rate!B257),"",Nat_Rate!B257)</f>
        <v/>
      </c>
      <c r="D257" t="str">
        <f>IF(ISBLANK(Nat_Rate!C257),"",Nat_Rate!C257)</f>
        <v/>
      </c>
      <c r="E257" t="e">
        <f t="shared" si="15"/>
        <v>#VALUE!</v>
      </c>
      <c r="F257" t="e">
        <f t="shared" si="16"/>
        <v>#VALUE!</v>
      </c>
      <c r="G257" t="e">
        <f t="shared" si="17"/>
        <v>#VALUE!</v>
      </c>
      <c r="H257" t="str">
        <f>IF(ISNUMBER(Nat_Rate!G257),Nat_Rate!G257,"")</f>
        <v/>
      </c>
      <c r="I257" t="str">
        <f>IF(ISBLANK(Nat_Rate!D257),"",Nat_Rate!D257)</f>
        <v/>
      </c>
      <c r="J257" t="str">
        <f>IF(ISBLANK(Nat_Rate!E257),"",Nat_Rate!E257)</f>
        <v/>
      </c>
      <c r="K257" t="str">
        <f>IF(ISBLANK(Nat_Rate!F257),"",Nat_Rate!F257)</f>
        <v/>
      </c>
    </row>
    <row r="258" spans="1:11" x14ac:dyDescent="0.25">
      <c r="A258" t="str">
        <f>IF(ISBLANK(Nat_Rate!A258),"",Nat_Rate!A258)</f>
        <v/>
      </c>
      <c r="B258" s="13" t="e">
        <f t="shared" si="14"/>
        <v>#VALUE!</v>
      </c>
      <c r="C258" t="str">
        <f>IF(ISBLANK(Nat_Rate!B258),"",Nat_Rate!B258)</f>
        <v/>
      </c>
      <c r="D258" t="str">
        <f>IF(ISBLANK(Nat_Rate!C258),"",Nat_Rate!C258)</f>
        <v/>
      </c>
      <c r="E258" t="e">
        <f t="shared" si="15"/>
        <v>#VALUE!</v>
      </c>
      <c r="F258" t="e">
        <f t="shared" si="16"/>
        <v>#VALUE!</v>
      </c>
      <c r="G258" t="e">
        <f t="shared" si="17"/>
        <v>#VALUE!</v>
      </c>
      <c r="H258" t="str">
        <f>IF(ISNUMBER(Nat_Rate!G258),Nat_Rate!G258,"")</f>
        <v/>
      </c>
      <c r="I258" t="str">
        <f>IF(ISBLANK(Nat_Rate!D258),"",Nat_Rate!D258)</f>
        <v/>
      </c>
      <c r="J258" t="str">
        <f>IF(ISBLANK(Nat_Rate!E258),"",Nat_Rate!E258)</f>
        <v/>
      </c>
      <c r="K258" t="str">
        <f>IF(ISBLANK(Nat_Rate!F258),"",Nat_Rate!F258)</f>
        <v/>
      </c>
    </row>
    <row r="259" spans="1:11" x14ac:dyDescent="0.25">
      <c r="A259" t="str">
        <f>IF(ISBLANK(Nat_Rate!A259),"",Nat_Rate!A259)</f>
        <v/>
      </c>
      <c r="B259" s="13" t="e">
        <f t="shared" si="14"/>
        <v>#VALUE!</v>
      </c>
      <c r="C259" t="str">
        <f>IF(ISBLANK(Nat_Rate!B259),"",Nat_Rate!B259)</f>
        <v/>
      </c>
      <c r="D259" t="str">
        <f>IF(ISBLANK(Nat_Rate!C259),"",Nat_Rate!C259)</f>
        <v/>
      </c>
      <c r="E259" t="e">
        <f t="shared" si="15"/>
        <v>#VALUE!</v>
      </c>
      <c r="F259" t="e">
        <f t="shared" si="16"/>
        <v>#VALUE!</v>
      </c>
      <c r="G259" t="e">
        <f t="shared" si="17"/>
        <v>#VALUE!</v>
      </c>
      <c r="H259" t="str">
        <f>IF(ISNUMBER(Nat_Rate!G259),Nat_Rate!G259,"")</f>
        <v/>
      </c>
      <c r="I259" t="str">
        <f>IF(ISBLANK(Nat_Rate!D259),"",Nat_Rate!D259)</f>
        <v/>
      </c>
      <c r="J259" t="str">
        <f>IF(ISBLANK(Nat_Rate!E259),"",Nat_Rate!E259)</f>
        <v/>
      </c>
      <c r="K259" t="str">
        <f>IF(ISBLANK(Nat_Rate!F259),"",Nat_Rate!F259)</f>
        <v/>
      </c>
    </row>
    <row r="260" spans="1:11" x14ac:dyDescent="0.25">
      <c r="A260" t="str">
        <f>IF(ISBLANK(Nat_Rate!A260),"",Nat_Rate!A260)</f>
        <v/>
      </c>
      <c r="B260" s="13" t="e">
        <f t="shared" ref="B260:B323" si="18">EOMONTH(DATE(LEFT(A260,4),RIGHT(A260,1)*3,1),0)</f>
        <v>#VALUE!</v>
      </c>
      <c r="C260" t="str">
        <f>IF(ISBLANK(Nat_Rate!B260),"",Nat_Rate!B260)</f>
        <v/>
      </c>
      <c r="D260" t="str">
        <f>IF(ISBLANK(Nat_Rate!C260),"",Nat_Rate!C260)</f>
        <v/>
      </c>
      <c r="E260" t="e">
        <f t="shared" si="15"/>
        <v>#VALUE!</v>
      </c>
      <c r="F260" t="e">
        <f t="shared" si="16"/>
        <v>#VALUE!</v>
      </c>
      <c r="G260" t="e">
        <f t="shared" si="17"/>
        <v>#VALUE!</v>
      </c>
      <c r="H260" t="str">
        <f>IF(ISNUMBER(Nat_Rate!G260),Nat_Rate!G260,"")</f>
        <v/>
      </c>
      <c r="I260" t="str">
        <f>IF(ISBLANK(Nat_Rate!D260),"",Nat_Rate!D260)</f>
        <v/>
      </c>
      <c r="J260" t="str">
        <f>IF(ISBLANK(Nat_Rate!E260),"",Nat_Rate!E260)</f>
        <v/>
      </c>
      <c r="K260" t="str">
        <f>IF(ISBLANK(Nat_Rate!F260),"",Nat_Rate!F260)</f>
        <v/>
      </c>
    </row>
    <row r="261" spans="1:11" x14ac:dyDescent="0.25">
      <c r="A261" t="str">
        <f>IF(ISBLANK(Nat_Rate!A261),"",Nat_Rate!A261)</f>
        <v/>
      </c>
      <c r="B261" s="13" t="e">
        <f t="shared" si="18"/>
        <v>#VALUE!</v>
      </c>
      <c r="C261" t="str">
        <f>IF(ISBLANK(Nat_Rate!B261),"",Nat_Rate!B261)</f>
        <v/>
      </c>
      <c r="D261" t="str">
        <f>IF(ISBLANK(Nat_Rate!C261),"",Nat_Rate!C261)</f>
        <v/>
      </c>
      <c r="E261" t="e">
        <f t="shared" si="15"/>
        <v>#VALUE!</v>
      </c>
      <c r="F261" t="e">
        <f t="shared" si="16"/>
        <v>#VALUE!</v>
      </c>
      <c r="G261" t="e">
        <f t="shared" si="17"/>
        <v>#VALUE!</v>
      </c>
      <c r="H261" t="str">
        <f>IF(ISNUMBER(Nat_Rate!G261),Nat_Rate!G261,"")</f>
        <v/>
      </c>
      <c r="I261" t="str">
        <f>IF(ISBLANK(Nat_Rate!D261),"",Nat_Rate!D261)</f>
        <v/>
      </c>
      <c r="J261" t="str">
        <f>IF(ISBLANK(Nat_Rate!E261),"",Nat_Rate!E261)</f>
        <v/>
      </c>
      <c r="K261" t="str">
        <f>IF(ISBLANK(Nat_Rate!F261),"",Nat_Rate!F261)</f>
        <v/>
      </c>
    </row>
    <row r="262" spans="1:11" x14ac:dyDescent="0.25">
      <c r="A262" t="str">
        <f>IF(ISBLANK(Nat_Rate!A262),"",Nat_Rate!A262)</f>
        <v/>
      </c>
      <c r="B262" s="13" t="e">
        <f t="shared" si="18"/>
        <v>#VALUE!</v>
      </c>
      <c r="C262" t="str">
        <f>IF(ISBLANK(Nat_Rate!B262),"",Nat_Rate!B262)</f>
        <v/>
      </c>
      <c r="D262" t="str">
        <f>IF(ISBLANK(Nat_Rate!C262),"",Nat_Rate!C262)</f>
        <v/>
      </c>
      <c r="E262" t="e">
        <f t="shared" si="15"/>
        <v>#VALUE!</v>
      </c>
      <c r="F262" t="e">
        <f t="shared" si="16"/>
        <v>#VALUE!</v>
      </c>
      <c r="G262" t="e">
        <f t="shared" si="17"/>
        <v>#VALUE!</v>
      </c>
      <c r="H262" t="str">
        <f>IF(ISNUMBER(Nat_Rate!G262),Nat_Rate!G262,"")</f>
        <v/>
      </c>
      <c r="I262" t="str">
        <f>IF(ISBLANK(Nat_Rate!D262),"",Nat_Rate!D262)</f>
        <v/>
      </c>
      <c r="J262" t="str">
        <f>IF(ISBLANK(Nat_Rate!E262),"",Nat_Rate!E262)</f>
        <v/>
      </c>
      <c r="K262" t="str">
        <f>IF(ISBLANK(Nat_Rate!F262),"",Nat_Rate!F262)</f>
        <v/>
      </c>
    </row>
    <row r="263" spans="1:11" x14ac:dyDescent="0.25">
      <c r="A263" t="str">
        <f>IF(ISBLANK(Nat_Rate!A263),"",Nat_Rate!A263)</f>
        <v/>
      </c>
      <c r="B263" s="13" t="e">
        <f t="shared" si="18"/>
        <v>#VALUE!</v>
      </c>
      <c r="C263" t="str">
        <f>IF(ISBLANK(Nat_Rate!B263),"",Nat_Rate!B263)</f>
        <v/>
      </c>
      <c r="D263" t="str">
        <f>IF(ISBLANK(Nat_Rate!C263),"",Nat_Rate!C263)</f>
        <v/>
      </c>
      <c r="E263" t="e">
        <f t="shared" si="15"/>
        <v>#VALUE!</v>
      </c>
      <c r="F263" t="e">
        <f t="shared" si="16"/>
        <v>#VALUE!</v>
      </c>
      <c r="G263" t="e">
        <f t="shared" si="17"/>
        <v>#VALUE!</v>
      </c>
      <c r="H263" t="str">
        <f>IF(ISNUMBER(Nat_Rate!G263),Nat_Rate!G263,"")</f>
        <v/>
      </c>
      <c r="I263" t="str">
        <f>IF(ISBLANK(Nat_Rate!D263),"",Nat_Rate!D263)</f>
        <v/>
      </c>
      <c r="J263" t="str">
        <f>IF(ISBLANK(Nat_Rate!E263),"",Nat_Rate!E263)</f>
        <v/>
      </c>
      <c r="K263" t="str">
        <f>IF(ISBLANK(Nat_Rate!F263),"",Nat_Rate!F263)</f>
        <v/>
      </c>
    </row>
    <row r="264" spans="1:11" x14ac:dyDescent="0.25">
      <c r="A264" t="str">
        <f>IF(ISBLANK(Nat_Rate!A264),"",Nat_Rate!A264)</f>
        <v/>
      </c>
      <c r="B264" s="13" t="e">
        <f t="shared" si="18"/>
        <v>#VALUE!</v>
      </c>
      <c r="C264" t="str">
        <f>IF(ISBLANK(Nat_Rate!B264),"",Nat_Rate!B264)</f>
        <v/>
      </c>
      <c r="D264" t="str">
        <f>IF(ISBLANK(Nat_Rate!C264),"",Nat_Rate!C264)</f>
        <v/>
      </c>
      <c r="E264" t="e">
        <f t="shared" si="15"/>
        <v>#VALUE!</v>
      </c>
      <c r="F264" t="e">
        <f t="shared" si="16"/>
        <v>#VALUE!</v>
      </c>
      <c r="G264" t="e">
        <f t="shared" si="17"/>
        <v>#VALUE!</v>
      </c>
      <c r="H264" t="str">
        <f>IF(ISNUMBER(Nat_Rate!G264),Nat_Rate!G264,"")</f>
        <v/>
      </c>
      <c r="I264" t="str">
        <f>IF(ISBLANK(Nat_Rate!D264),"",Nat_Rate!D264)</f>
        <v/>
      </c>
      <c r="J264" t="str">
        <f>IF(ISBLANK(Nat_Rate!E264),"",Nat_Rate!E264)</f>
        <v/>
      </c>
      <c r="K264" t="str">
        <f>IF(ISBLANK(Nat_Rate!F264),"",Nat_Rate!F264)</f>
        <v/>
      </c>
    </row>
    <row r="265" spans="1:11" x14ac:dyDescent="0.25">
      <c r="A265" t="str">
        <f>IF(ISBLANK(Nat_Rate!A265),"",Nat_Rate!A265)</f>
        <v/>
      </c>
      <c r="B265" s="13" t="e">
        <f t="shared" si="18"/>
        <v>#VALUE!</v>
      </c>
      <c r="C265" t="str">
        <f>IF(ISBLANK(Nat_Rate!B265),"",Nat_Rate!B265)</f>
        <v/>
      </c>
      <c r="D265" t="str">
        <f>IF(ISBLANK(Nat_Rate!C265),"",Nat_Rate!C265)</f>
        <v/>
      </c>
      <c r="E265" t="e">
        <f t="shared" si="15"/>
        <v>#VALUE!</v>
      </c>
      <c r="F265" t="e">
        <f t="shared" si="16"/>
        <v>#VALUE!</v>
      </c>
      <c r="G265" t="e">
        <f t="shared" si="17"/>
        <v>#VALUE!</v>
      </c>
      <c r="H265" t="str">
        <f>IF(ISNUMBER(Nat_Rate!G265),Nat_Rate!G265,"")</f>
        <v/>
      </c>
      <c r="I265" t="str">
        <f>IF(ISBLANK(Nat_Rate!D265),"",Nat_Rate!D265)</f>
        <v/>
      </c>
      <c r="J265" t="str">
        <f>IF(ISBLANK(Nat_Rate!E265),"",Nat_Rate!E265)</f>
        <v/>
      </c>
      <c r="K265" t="str">
        <f>IF(ISBLANK(Nat_Rate!F265),"",Nat_Rate!F265)</f>
        <v/>
      </c>
    </row>
    <row r="266" spans="1:11" x14ac:dyDescent="0.25">
      <c r="A266" t="str">
        <f>IF(ISBLANK(Nat_Rate!A266),"",Nat_Rate!A266)</f>
        <v/>
      </c>
      <c r="B266" s="13" t="e">
        <f t="shared" si="18"/>
        <v>#VALUE!</v>
      </c>
      <c r="C266" t="str">
        <f>IF(ISBLANK(Nat_Rate!B266),"",Nat_Rate!B266)</f>
        <v/>
      </c>
      <c r="D266" t="str">
        <f>IF(ISBLANK(Nat_Rate!C266),"",Nat_Rate!C266)</f>
        <v/>
      </c>
      <c r="E266" t="e">
        <f t="shared" si="15"/>
        <v>#VALUE!</v>
      </c>
      <c r="F266" t="e">
        <f t="shared" si="16"/>
        <v>#VALUE!</v>
      </c>
      <c r="G266" t="e">
        <f t="shared" si="17"/>
        <v>#VALUE!</v>
      </c>
      <c r="H266" t="str">
        <f>IF(ISNUMBER(Nat_Rate!G266),Nat_Rate!G266,"")</f>
        <v/>
      </c>
      <c r="I266" t="str">
        <f>IF(ISBLANK(Nat_Rate!D266),"",Nat_Rate!D266)</f>
        <v/>
      </c>
      <c r="J266" t="str">
        <f>IF(ISBLANK(Nat_Rate!E266),"",Nat_Rate!E266)</f>
        <v/>
      </c>
      <c r="K266" t="str">
        <f>IF(ISBLANK(Nat_Rate!F266),"",Nat_Rate!F266)</f>
        <v/>
      </c>
    </row>
    <row r="267" spans="1:11" x14ac:dyDescent="0.25">
      <c r="A267" t="str">
        <f>IF(ISBLANK(Nat_Rate!A267),"",Nat_Rate!A267)</f>
        <v/>
      </c>
      <c r="B267" s="13" t="e">
        <f t="shared" si="18"/>
        <v>#VALUE!</v>
      </c>
      <c r="C267" t="str">
        <f>IF(ISBLANK(Nat_Rate!B267),"",Nat_Rate!B267)</f>
        <v/>
      </c>
      <c r="D267" t="str">
        <f>IF(ISBLANK(Nat_Rate!C267),"",Nat_Rate!C267)</f>
        <v/>
      </c>
      <c r="E267" t="e">
        <f t="shared" si="15"/>
        <v>#VALUE!</v>
      </c>
      <c r="F267" t="e">
        <f t="shared" si="16"/>
        <v>#VALUE!</v>
      </c>
      <c r="G267" t="e">
        <f t="shared" si="17"/>
        <v>#VALUE!</v>
      </c>
      <c r="H267" t="str">
        <f>IF(ISNUMBER(Nat_Rate!G267),Nat_Rate!G267,"")</f>
        <v/>
      </c>
      <c r="I267" t="str">
        <f>IF(ISBLANK(Nat_Rate!D267),"",Nat_Rate!D267)</f>
        <v/>
      </c>
      <c r="J267" t="str">
        <f>IF(ISBLANK(Nat_Rate!E267),"",Nat_Rate!E267)</f>
        <v/>
      </c>
      <c r="K267" t="str">
        <f>IF(ISBLANK(Nat_Rate!F267),"",Nat_Rate!F267)</f>
        <v/>
      </c>
    </row>
    <row r="268" spans="1:11" x14ac:dyDescent="0.25">
      <c r="A268" t="str">
        <f>IF(ISBLANK(Nat_Rate!A268),"",Nat_Rate!A268)</f>
        <v/>
      </c>
      <c r="B268" s="13" t="e">
        <f t="shared" si="18"/>
        <v>#VALUE!</v>
      </c>
      <c r="C268" t="str">
        <f>IF(ISBLANK(Nat_Rate!B268),"",Nat_Rate!B268)</f>
        <v/>
      </c>
      <c r="D268" t="str">
        <f>IF(ISBLANK(Nat_Rate!C268),"",Nat_Rate!C268)</f>
        <v/>
      </c>
      <c r="E268" t="e">
        <f t="shared" si="15"/>
        <v>#VALUE!</v>
      </c>
      <c r="F268" t="e">
        <f t="shared" si="16"/>
        <v>#VALUE!</v>
      </c>
      <c r="G268" t="e">
        <f t="shared" si="17"/>
        <v>#VALUE!</v>
      </c>
      <c r="H268" t="str">
        <f>IF(ISNUMBER(Nat_Rate!G268),Nat_Rate!G268,"")</f>
        <v/>
      </c>
      <c r="I268" t="str">
        <f>IF(ISBLANK(Nat_Rate!D268),"",Nat_Rate!D268)</f>
        <v/>
      </c>
      <c r="J268" t="str">
        <f>IF(ISBLANK(Nat_Rate!E268),"",Nat_Rate!E268)</f>
        <v/>
      </c>
      <c r="K268" t="str">
        <f>IF(ISBLANK(Nat_Rate!F268),"",Nat_Rate!F268)</f>
        <v/>
      </c>
    </row>
    <row r="269" spans="1:11" x14ac:dyDescent="0.25">
      <c r="A269" t="str">
        <f>IF(ISBLANK(Nat_Rate!A269),"",Nat_Rate!A269)</f>
        <v/>
      </c>
      <c r="B269" s="13" t="e">
        <f t="shared" si="18"/>
        <v>#VALUE!</v>
      </c>
      <c r="C269" t="str">
        <f>IF(ISBLANK(Nat_Rate!B269),"",Nat_Rate!B269)</f>
        <v/>
      </c>
      <c r="D269" t="str">
        <f>IF(ISBLANK(Nat_Rate!C269),"",Nat_Rate!C269)</f>
        <v/>
      </c>
      <c r="E269" t="e">
        <f t="shared" si="15"/>
        <v>#VALUE!</v>
      </c>
      <c r="F269" t="e">
        <f t="shared" si="16"/>
        <v>#VALUE!</v>
      </c>
      <c r="G269" t="e">
        <f t="shared" si="17"/>
        <v>#VALUE!</v>
      </c>
      <c r="H269" t="str">
        <f>IF(ISNUMBER(Nat_Rate!G269),Nat_Rate!G269,"")</f>
        <v/>
      </c>
      <c r="I269" t="str">
        <f>IF(ISBLANK(Nat_Rate!D269),"",Nat_Rate!D269)</f>
        <v/>
      </c>
      <c r="J269" t="str">
        <f>IF(ISBLANK(Nat_Rate!E269),"",Nat_Rate!E269)</f>
        <v/>
      </c>
      <c r="K269" t="str">
        <f>IF(ISBLANK(Nat_Rate!F269),"",Nat_Rate!F269)</f>
        <v/>
      </c>
    </row>
    <row r="270" spans="1:11" x14ac:dyDescent="0.25">
      <c r="A270" t="str">
        <f>IF(ISBLANK(Nat_Rate!A270),"",Nat_Rate!A270)</f>
        <v/>
      </c>
      <c r="B270" s="13" t="e">
        <f t="shared" si="18"/>
        <v>#VALUE!</v>
      </c>
      <c r="C270" t="str">
        <f>IF(ISBLANK(Nat_Rate!B270),"",Nat_Rate!B270)</f>
        <v/>
      </c>
      <c r="D270" t="str">
        <f>IF(ISBLANK(Nat_Rate!C270),"",Nat_Rate!C270)</f>
        <v/>
      </c>
      <c r="E270" t="e">
        <f t="shared" si="15"/>
        <v>#VALUE!</v>
      </c>
      <c r="F270" t="e">
        <f t="shared" si="16"/>
        <v>#VALUE!</v>
      </c>
      <c r="G270" t="e">
        <f t="shared" si="17"/>
        <v>#VALUE!</v>
      </c>
      <c r="H270" t="str">
        <f>IF(ISNUMBER(Nat_Rate!G270),Nat_Rate!G270,"")</f>
        <v/>
      </c>
      <c r="I270" t="str">
        <f>IF(ISBLANK(Nat_Rate!D270),"",Nat_Rate!D270)</f>
        <v/>
      </c>
      <c r="J270" t="str">
        <f>IF(ISBLANK(Nat_Rate!E270),"",Nat_Rate!E270)</f>
        <v/>
      </c>
      <c r="K270" t="str">
        <f>IF(ISBLANK(Nat_Rate!F270),"",Nat_Rate!F270)</f>
        <v/>
      </c>
    </row>
    <row r="271" spans="1:11" x14ac:dyDescent="0.25">
      <c r="A271" t="str">
        <f>IF(ISBLANK(Nat_Rate!A271),"",Nat_Rate!A271)</f>
        <v/>
      </c>
      <c r="B271" s="13" t="e">
        <f t="shared" si="18"/>
        <v>#VALUE!</v>
      </c>
      <c r="C271" t="str">
        <f>IF(ISBLANK(Nat_Rate!B271),"",Nat_Rate!B271)</f>
        <v/>
      </c>
      <c r="D271" t="str">
        <f>IF(ISBLANK(Nat_Rate!C271),"",Nat_Rate!C271)</f>
        <v/>
      </c>
      <c r="E271" t="e">
        <f t="shared" si="15"/>
        <v>#VALUE!</v>
      </c>
      <c r="F271" t="e">
        <f t="shared" si="16"/>
        <v>#VALUE!</v>
      </c>
      <c r="G271" t="e">
        <f t="shared" si="17"/>
        <v>#VALUE!</v>
      </c>
      <c r="H271" t="str">
        <f>IF(ISNUMBER(Nat_Rate!G271),Nat_Rate!G271,"")</f>
        <v/>
      </c>
      <c r="I271" t="str">
        <f>IF(ISBLANK(Nat_Rate!D271),"",Nat_Rate!D271)</f>
        <v/>
      </c>
      <c r="J271" t="str">
        <f>IF(ISBLANK(Nat_Rate!E271),"",Nat_Rate!E271)</f>
        <v/>
      </c>
      <c r="K271" t="str">
        <f>IF(ISBLANK(Nat_Rate!F271),"",Nat_Rate!F271)</f>
        <v/>
      </c>
    </row>
    <row r="272" spans="1:11" x14ac:dyDescent="0.25">
      <c r="A272" t="str">
        <f>IF(ISBLANK(Nat_Rate!A272),"",Nat_Rate!A272)</f>
        <v/>
      </c>
      <c r="B272" s="13" t="e">
        <f t="shared" si="18"/>
        <v>#VALUE!</v>
      </c>
      <c r="C272" t="str">
        <f>IF(ISBLANK(Nat_Rate!B272),"",Nat_Rate!B272)</f>
        <v/>
      </c>
      <c r="D272" t="str">
        <f>IF(ISBLANK(Nat_Rate!C272),"",Nat_Rate!C272)</f>
        <v/>
      </c>
      <c r="E272" t="e">
        <f t="shared" si="15"/>
        <v>#VALUE!</v>
      </c>
      <c r="F272" t="e">
        <f t="shared" si="16"/>
        <v>#VALUE!</v>
      </c>
      <c r="G272" t="e">
        <f t="shared" si="17"/>
        <v>#VALUE!</v>
      </c>
      <c r="H272" t="str">
        <f>IF(ISNUMBER(Nat_Rate!G272),Nat_Rate!G272,"")</f>
        <v/>
      </c>
      <c r="I272" t="str">
        <f>IF(ISBLANK(Nat_Rate!D272),"",Nat_Rate!D272)</f>
        <v/>
      </c>
      <c r="J272" t="str">
        <f>IF(ISBLANK(Nat_Rate!E272),"",Nat_Rate!E272)</f>
        <v/>
      </c>
      <c r="K272" t="str">
        <f>IF(ISBLANK(Nat_Rate!F272),"",Nat_Rate!F272)</f>
        <v/>
      </c>
    </row>
    <row r="273" spans="1:11" x14ac:dyDescent="0.25">
      <c r="A273" t="str">
        <f>IF(ISBLANK(Nat_Rate!A273),"",Nat_Rate!A273)</f>
        <v/>
      </c>
      <c r="B273" s="13" t="e">
        <f t="shared" si="18"/>
        <v>#VALUE!</v>
      </c>
      <c r="C273" t="str">
        <f>IF(ISBLANK(Nat_Rate!B273),"",Nat_Rate!B273)</f>
        <v/>
      </c>
      <c r="D273" t="str">
        <f>IF(ISBLANK(Nat_Rate!C273),"",Nat_Rate!C273)</f>
        <v/>
      </c>
      <c r="E273" t="e">
        <f t="shared" si="15"/>
        <v>#VALUE!</v>
      </c>
      <c r="F273" t="e">
        <f t="shared" si="16"/>
        <v>#VALUE!</v>
      </c>
      <c r="G273" t="e">
        <f t="shared" si="17"/>
        <v>#VALUE!</v>
      </c>
      <c r="H273" t="str">
        <f>IF(ISNUMBER(Nat_Rate!G273),Nat_Rate!G273,"")</f>
        <v/>
      </c>
      <c r="I273" t="str">
        <f>IF(ISBLANK(Nat_Rate!D273),"",Nat_Rate!D273)</f>
        <v/>
      </c>
      <c r="J273" t="str">
        <f>IF(ISBLANK(Nat_Rate!E273),"",Nat_Rate!E273)</f>
        <v/>
      </c>
      <c r="K273" t="str">
        <f>IF(ISBLANK(Nat_Rate!F273),"",Nat_Rate!F273)</f>
        <v/>
      </c>
    </row>
    <row r="274" spans="1:11" x14ac:dyDescent="0.25">
      <c r="A274" t="str">
        <f>IF(ISBLANK(Nat_Rate!A274),"",Nat_Rate!A274)</f>
        <v/>
      </c>
      <c r="B274" s="13" t="e">
        <f t="shared" si="18"/>
        <v>#VALUE!</v>
      </c>
      <c r="C274" t="str">
        <f>IF(ISBLANK(Nat_Rate!B274),"",Nat_Rate!B274)</f>
        <v/>
      </c>
      <c r="D274" t="str">
        <f>IF(ISBLANK(Nat_Rate!C274),"",Nat_Rate!C274)</f>
        <v/>
      </c>
      <c r="E274" t="e">
        <f t="shared" si="15"/>
        <v>#VALUE!</v>
      </c>
      <c r="F274" t="e">
        <f t="shared" si="16"/>
        <v>#VALUE!</v>
      </c>
      <c r="G274" t="e">
        <f t="shared" si="17"/>
        <v>#VALUE!</v>
      </c>
      <c r="H274" t="str">
        <f>IF(ISNUMBER(Nat_Rate!G274),Nat_Rate!G274,"")</f>
        <v/>
      </c>
      <c r="I274" t="str">
        <f>IF(ISBLANK(Nat_Rate!D274),"",Nat_Rate!D274)</f>
        <v/>
      </c>
      <c r="J274" t="str">
        <f>IF(ISBLANK(Nat_Rate!E274),"",Nat_Rate!E274)</f>
        <v/>
      </c>
      <c r="K274" t="str">
        <f>IF(ISBLANK(Nat_Rate!F274),"",Nat_Rate!F274)</f>
        <v/>
      </c>
    </row>
    <row r="275" spans="1:11" x14ac:dyDescent="0.25">
      <c r="A275" t="str">
        <f>IF(ISBLANK(Nat_Rate!A275),"",Nat_Rate!A275)</f>
        <v/>
      </c>
      <c r="B275" s="13" t="e">
        <f t="shared" si="18"/>
        <v>#VALUE!</v>
      </c>
      <c r="C275" t="str">
        <f>IF(ISBLANK(Nat_Rate!B275),"",Nat_Rate!B275)</f>
        <v/>
      </c>
      <c r="D275" t="str">
        <f>IF(ISBLANK(Nat_Rate!C275),"",Nat_Rate!C275)</f>
        <v/>
      </c>
      <c r="E275" t="e">
        <f t="shared" si="15"/>
        <v>#VALUE!</v>
      </c>
      <c r="F275" t="e">
        <f t="shared" si="16"/>
        <v>#VALUE!</v>
      </c>
      <c r="G275" t="e">
        <f t="shared" si="17"/>
        <v>#VALUE!</v>
      </c>
      <c r="H275" t="str">
        <f>IF(ISNUMBER(Nat_Rate!G275),Nat_Rate!G275,"")</f>
        <v/>
      </c>
      <c r="I275" t="str">
        <f>IF(ISBLANK(Nat_Rate!D275),"",Nat_Rate!D275)</f>
        <v/>
      </c>
      <c r="J275" t="str">
        <f>IF(ISBLANK(Nat_Rate!E275),"",Nat_Rate!E275)</f>
        <v/>
      </c>
      <c r="K275" t="str">
        <f>IF(ISBLANK(Nat_Rate!F275),"",Nat_Rate!F275)</f>
        <v/>
      </c>
    </row>
    <row r="276" spans="1:11" x14ac:dyDescent="0.25">
      <c r="A276" t="str">
        <f>IF(ISBLANK(Nat_Rate!A276),"",Nat_Rate!A276)</f>
        <v/>
      </c>
      <c r="B276" s="13" t="e">
        <f t="shared" si="18"/>
        <v>#VALUE!</v>
      </c>
      <c r="C276" t="str">
        <f>IF(ISBLANK(Nat_Rate!B276),"",Nat_Rate!B276)</f>
        <v/>
      </c>
      <c r="D276" t="str">
        <f>IF(ISBLANK(Nat_Rate!C276),"",Nat_Rate!C276)</f>
        <v/>
      </c>
      <c r="E276" t="e">
        <f t="shared" si="15"/>
        <v>#VALUE!</v>
      </c>
      <c r="F276" t="e">
        <f t="shared" si="16"/>
        <v>#VALUE!</v>
      </c>
      <c r="G276" t="e">
        <f t="shared" si="17"/>
        <v>#VALUE!</v>
      </c>
      <c r="H276" t="str">
        <f>IF(ISNUMBER(Nat_Rate!G276),Nat_Rate!G276,"")</f>
        <v/>
      </c>
      <c r="I276" t="str">
        <f>IF(ISBLANK(Nat_Rate!D276),"",Nat_Rate!D276)</f>
        <v/>
      </c>
      <c r="J276" t="str">
        <f>IF(ISBLANK(Nat_Rate!E276),"",Nat_Rate!E276)</f>
        <v/>
      </c>
      <c r="K276" t="str">
        <f>IF(ISBLANK(Nat_Rate!F276),"",Nat_Rate!F276)</f>
        <v/>
      </c>
    </row>
    <row r="277" spans="1:11" x14ac:dyDescent="0.25">
      <c r="A277" t="str">
        <f>IF(ISBLANK(Nat_Rate!A277),"",Nat_Rate!A277)</f>
        <v/>
      </c>
      <c r="B277" s="13" t="e">
        <f t="shared" si="18"/>
        <v>#VALUE!</v>
      </c>
      <c r="C277" t="str">
        <f>IF(ISBLANK(Nat_Rate!B277),"",Nat_Rate!B277)</f>
        <v/>
      </c>
      <c r="D277" t="str">
        <f>IF(ISBLANK(Nat_Rate!C277),"",Nat_Rate!C277)</f>
        <v/>
      </c>
      <c r="E277" t="e">
        <f t="shared" si="15"/>
        <v>#VALUE!</v>
      </c>
      <c r="F277" t="e">
        <f t="shared" si="16"/>
        <v>#VALUE!</v>
      </c>
      <c r="G277" t="e">
        <f t="shared" si="17"/>
        <v>#VALUE!</v>
      </c>
      <c r="H277" t="str">
        <f>IF(ISNUMBER(Nat_Rate!G277),Nat_Rate!G277,"")</f>
        <v/>
      </c>
      <c r="I277" t="str">
        <f>IF(ISBLANK(Nat_Rate!D277),"",Nat_Rate!D277)</f>
        <v/>
      </c>
      <c r="J277" t="str">
        <f>IF(ISBLANK(Nat_Rate!E277),"",Nat_Rate!E277)</f>
        <v/>
      </c>
      <c r="K277" t="str">
        <f>IF(ISBLANK(Nat_Rate!F277),"",Nat_Rate!F277)</f>
        <v/>
      </c>
    </row>
    <row r="278" spans="1:11" x14ac:dyDescent="0.25">
      <c r="A278" t="str">
        <f>IF(ISBLANK(Nat_Rate!A278),"",Nat_Rate!A278)</f>
        <v/>
      </c>
      <c r="B278" s="13" t="e">
        <f t="shared" si="18"/>
        <v>#VALUE!</v>
      </c>
      <c r="C278" t="str">
        <f>IF(ISBLANK(Nat_Rate!B278),"",Nat_Rate!B278)</f>
        <v/>
      </c>
      <c r="D278" t="str">
        <f>IF(ISBLANK(Nat_Rate!C278),"",Nat_Rate!C278)</f>
        <v/>
      </c>
      <c r="E278" t="e">
        <f t="shared" si="15"/>
        <v>#VALUE!</v>
      </c>
      <c r="F278" t="e">
        <f t="shared" si="16"/>
        <v>#VALUE!</v>
      </c>
      <c r="G278" t="e">
        <f t="shared" si="17"/>
        <v>#VALUE!</v>
      </c>
      <c r="H278" t="str">
        <f>IF(ISNUMBER(Nat_Rate!G278),Nat_Rate!G278,"")</f>
        <v/>
      </c>
      <c r="I278" t="str">
        <f>IF(ISBLANK(Nat_Rate!D278),"",Nat_Rate!D278)</f>
        <v/>
      </c>
      <c r="J278" t="str">
        <f>IF(ISBLANK(Nat_Rate!E278),"",Nat_Rate!E278)</f>
        <v/>
      </c>
      <c r="K278" t="str">
        <f>IF(ISBLANK(Nat_Rate!F278),"",Nat_Rate!F278)</f>
        <v/>
      </c>
    </row>
    <row r="279" spans="1:11" x14ac:dyDescent="0.25">
      <c r="A279" t="str">
        <f>IF(ISBLANK(Nat_Rate!A279),"",Nat_Rate!A279)</f>
        <v/>
      </c>
      <c r="B279" s="13" t="e">
        <f t="shared" si="18"/>
        <v>#VALUE!</v>
      </c>
      <c r="C279" t="str">
        <f>IF(ISBLANK(Nat_Rate!B279),"",Nat_Rate!B279)</f>
        <v/>
      </c>
      <c r="D279" t="str">
        <f>IF(ISBLANK(Nat_Rate!C279),"",Nat_Rate!C279)</f>
        <v/>
      </c>
      <c r="E279" t="e">
        <f t="shared" si="15"/>
        <v>#VALUE!</v>
      </c>
      <c r="F279" t="e">
        <f t="shared" si="16"/>
        <v>#VALUE!</v>
      </c>
      <c r="G279" t="e">
        <f t="shared" si="17"/>
        <v>#VALUE!</v>
      </c>
      <c r="H279" t="str">
        <f>IF(ISNUMBER(Nat_Rate!G279),Nat_Rate!G279,"")</f>
        <v/>
      </c>
      <c r="I279" t="str">
        <f>IF(ISBLANK(Nat_Rate!D279),"",Nat_Rate!D279)</f>
        <v/>
      </c>
      <c r="J279" t="str">
        <f>IF(ISBLANK(Nat_Rate!E279),"",Nat_Rate!E279)</f>
        <v/>
      </c>
      <c r="K279" t="str">
        <f>IF(ISBLANK(Nat_Rate!F279),"",Nat_Rate!F279)</f>
        <v/>
      </c>
    </row>
    <row r="280" spans="1:11" x14ac:dyDescent="0.25">
      <c r="A280" t="str">
        <f>IF(ISBLANK(Nat_Rate!A280),"",Nat_Rate!A280)</f>
        <v/>
      </c>
      <c r="B280" s="13" t="e">
        <f t="shared" si="18"/>
        <v>#VALUE!</v>
      </c>
      <c r="C280" t="str">
        <f>IF(ISBLANK(Nat_Rate!B280),"",Nat_Rate!B280)</f>
        <v/>
      </c>
      <c r="D280" t="str">
        <f>IF(ISBLANK(Nat_Rate!C280),"",Nat_Rate!C280)</f>
        <v/>
      </c>
      <c r="E280" t="e">
        <f t="shared" si="15"/>
        <v>#VALUE!</v>
      </c>
      <c r="F280" t="e">
        <f t="shared" si="16"/>
        <v>#VALUE!</v>
      </c>
      <c r="G280" t="e">
        <f t="shared" si="17"/>
        <v>#VALUE!</v>
      </c>
      <c r="H280" t="str">
        <f>IF(ISNUMBER(Nat_Rate!G280),Nat_Rate!G280,"")</f>
        <v/>
      </c>
      <c r="I280" t="str">
        <f>IF(ISBLANK(Nat_Rate!D280),"",Nat_Rate!D280)</f>
        <v/>
      </c>
      <c r="J280" t="str">
        <f>IF(ISBLANK(Nat_Rate!E280),"",Nat_Rate!E280)</f>
        <v/>
      </c>
      <c r="K280" t="str">
        <f>IF(ISBLANK(Nat_Rate!F280),"",Nat_Rate!F280)</f>
        <v/>
      </c>
    </row>
    <row r="281" spans="1:11" x14ac:dyDescent="0.25">
      <c r="A281" t="str">
        <f>IF(ISBLANK(Nat_Rate!A281),"",Nat_Rate!A281)</f>
        <v/>
      </c>
      <c r="B281" s="13" t="e">
        <f t="shared" si="18"/>
        <v>#VALUE!</v>
      </c>
      <c r="C281" t="str">
        <f>IF(ISBLANK(Nat_Rate!B281),"",Nat_Rate!B281)</f>
        <v/>
      </c>
      <c r="D281" t="str">
        <f>IF(ISBLANK(Nat_Rate!C281),"",Nat_Rate!C281)</f>
        <v/>
      </c>
      <c r="E281" t="e">
        <f t="shared" si="15"/>
        <v>#VALUE!</v>
      </c>
      <c r="F281" t="e">
        <f t="shared" si="16"/>
        <v>#VALUE!</v>
      </c>
      <c r="G281" t="e">
        <f t="shared" si="17"/>
        <v>#VALUE!</v>
      </c>
      <c r="H281" t="str">
        <f>IF(ISNUMBER(Nat_Rate!G281),Nat_Rate!G281,"")</f>
        <v/>
      </c>
      <c r="I281" t="str">
        <f>IF(ISBLANK(Nat_Rate!D281),"",Nat_Rate!D281)</f>
        <v/>
      </c>
      <c r="J281" t="str">
        <f>IF(ISBLANK(Nat_Rate!E281),"",Nat_Rate!E281)</f>
        <v/>
      </c>
      <c r="K281" t="str">
        <f>IF(ISBLANK(Nat_Rate!F281),"",Nat_Rate!F281)</f>
        <v/>
      </c>
    </row>
    <row r="282" spans="1:11" x14ac:dyDescent="0.25">
      <c r="A282" t="str">
        <f>IF(ISBLANK(Nat_Rate!A282),"",Nat_Rate!A282)</f>
        <v/>
      </c>
      <c r="B282" s="13" t="e">
        <f t="shared" si="18"/>
        <v>#VALUE!</v>
      </c>
      <c r="C282" t="str">
        <f>IF(ISBLANK(Nat_Rate!B282),"",Nat_Rate!B282)</f>
        <v/>
      </c>
      <c r="D282" t="str">
        <f>IF(ISBLANK(Nat_Rate!C282),"",Nat_Rate!C282)</f>
        <v/>
      </c>
      <c r="E282" t="e">
        <f t="shared" si="15"/>
        <v>#VALUE!</v>
      </c>
      <c r="F282" t="e">
        <f t="shared" si="16"/>
        <v>#VALUE!</v>
      </c>
      <c r="G282" t="e">
        <f t="shared" si="17"/>
        <v>#VALUE!</v>
      </c>
      <c r="H282" t="str">
        <f>IF(ISNUMBER(Nat_Rate!G282),Nat_Rate!G282,"")</f>
        <v/>
      </c>
      <c r="I282" t="str">
        <f>IF(ISBLANK(Nat_Rate!D282),"",Nat_Rate!D282)</f>
        <v/>
      </c>
      <c r="J282" t="str">
        <f>IF(ISBLANK(Nat_Rate!E282),"",Nat_Rate!E282)</f>
        <v/>
      </c>
      <c r="K282" t="str">
        <f>IF(ISBLANK(Nat_Rate!F282),"",Nat_Rate!F282)</f>
        <v/>
      </c>
    </row>
    <row r="283" spans="1:11" x14ac:dyDescent="0.25">
      <c r="A283" t="str">
        <f>IF(ISBLANK(Nat_Rate!A283),"",Nat_Rate!A283)</f>
        <v/>
      </c>
      <c r="B283" s="13" t="e">
        <f t="shared" si="18"/>
        <v>#VALUE!</v>
      </c>
      <c r="C283" t="str">
        <f>IF(ISBLANK(Nat_Rate!B283),"",Nat_Rate!B283)</f>
        <v/>
      </c>
      <c r="D283" t="str">
        <f>IF(ISBLANK(Nat_Rate!C283),"",Nat_Rate!C283)</f>
        <v/>
      </c>
      <c r="E283" t="e">
        <f t="shared" si="15"/>
        <v>#VALUE!</v>
      </c>
      <c r="F283" t="e">
        <f t="shared" si="16"/>
        <v>#VALUE!</v>
      </c>
      <c r="G283" t="e">
        <f t="shared" si="17"/>
        <v>#VALUE!</v>
      </c>
      <c r="H283" t="str">
        <f>IF(ISNUMBER(Nat_Rate!G283),Nat_Rate!G283,"")</f>
        <v/>
      </c>
      <c r="I283" t="str">
        <f>IF(ISBLANK(Nat_Rate!D283),"",Nat_Rate!D283)</f>
        <v/>
      </c>
      <c r="J283" t="str">
        <f>IF(ISBLANK(Nat_Rate!E283),"",Nat_Rate!E283)</f>
        <v/>
      </c>
      <c r="K283" t="str">
        <f>IF(ISBLANK(Nat_Rate!F283),"",Nat_Rate!F283)</f>
        <v/>
      </c>
    </row>
    <row r="284" spans="1:11" x14ac:dyDescent="0.25">
      <c r="A284" t="str">
        <f>IF(ISBLANK(Nat_Rate!A284),"",Nat_Rate!A284)</f>
        <v/>
      </c>
      <c r="B284" s="13" t="e">
        <f t="shared" si="18"/>
        <v>#VALUE!</v>
      </c>
      <c r="C284" t="str">
        <f>IF(ISBLANK(Nat_Rate!B284),"",Nat_Rate!B284)</f>
        <v/>
      </c>
      <c r="D284" t="str">
        <f>IF(ISBLANK(Nat_Rate!C284),"",Nat_Rate!C284)</f>
        <v/>
      </c>
      <c r="E284" t="e">
        <f t="shared" si="15"/>
        <v>#VALUE!</v>
      </c>
      <c r="F284" t="e">
        <f t="shared" si="16"/>
        <v>#VALUE!</v>
      </c>
      <c r="G284" t="e">
        <f t="shared" si="17"/>
        <v>#VALUE!</v>
      </c>
      <c r="H284" t="str">
        <f>IF(ISNUMBER(Nat_Rate!G284),Nat_Rate!G284,"")</f>
        <v/>
      </c>
      <c r="I284" t="str">
        <f>IF(ISBLANK(Nat_Rate!D284),"",Nat_Rate!D284)</f>
        <v/>
      </c>
      <c r="J284" t="str">
        <f>IF(ISBLANK(Nat_Rate!E284),"",Nat_Rate!E284)</f>
        <v/>
      </c>
      <c r="K284" t="str">
        <f>IF(ISBLANK(Nat_Rate!F284),"",Nat_Rate!F284)</f>
        <v/>
      </c>
    </row>
    <row r="285" spans="1:11" x14ac:dyDescent="0.25">
      <c r="A285" t="str">
        <f>IF(ISBLANK(Nat_Rate!A285),"",Nat_Rate!A285)</f>
        <v/>
      </c>
      <c r="B285" s="13" t="e">
        <f t="shared" si="18"/>
        <v>#VALUE!</v>
      </c>
      <c r="C285" t="str">
        <f>IF(ISBLANK(Nat_Rate!B285),"",Nat_Rate!B285)</f>
        <v/>
      </c>
      <c r="D285" t="str">
        <f>IF(ISBLANK(Nat_Rate!C285),"",Nat_Rate!C285)</f>
        <v/>
      </c>
      <c r="E285" t="e">
        <f t="shared" si="15"/>
        <v>#VALUE!</v>
      </c>
      <c r="F285" t="e">
        <f t="shared" si="16"/>
        <v>#VALUE!</v>
      </c>
      <c r="G285" t="e">
        <f t="shared" si="17"/>
        <v>#VALUE!</v>
      </c>
      <c r="H285" t="str">
        <f>IF(ISNUMBER(Nat_Rate!G285),Nat_Rate!G285,"")</f>
        <v/>
      </c>
      <c r="I285" t="str">
        <f>IF(ISBLANK(Nat_Rate!D285),"",Nat_Rate!D285)</f>
        <v/>
      </c>
      <c r="J285" t="str">
        <f>IF(ISBLANK(Nat_Rate!E285),"",Nat_Rate!E285)</f>
        <v/>
      </c>
      <c r="K285" t="str">
        <f>IF(ISBLANK(Nat_Rate!F285),"",Nat_Rate!F285)</f>
        <v/>
      </c>
    </row>
    <row r="286" spans="1:11" x14ac:dyDescent="0.25">
      <c r="A286" t="str">
        <f>IF(ISBLANK(Nat_Rate!A286),"",Nat_Rate!A286)</f>
        <v/>
      </c>
      <c r="B286" s="13" t="e">
        <f t="shared" si="18"/>
        <v>#VALUE!</v>
      </c>
      <c r="C286" t="str">
        <f>IF(ISBLANK(Nat_Rate!B286),"",Nat_Rate!B286)</f>
        <v/>
      </c>
      <c r="D286" t="str">
        <f>IF(ISBLANK(Nat_Rate!C286),"",Nat_Rate!C286)</f>
        <v/>
      </c>
      <c r="E286" t="e">
        <f t="shared" si="15"/>
        <v>#VALUE!</v>
      </c>
      <c r="F286" t="e">
        <f t="shared" si="16"/>
        <v>#VALUE!</v>
      </c>
      <c r="G286" t="e">
        <f t="shared" si="17"/>
        <v>#VALUE!</v>
      </c>
      <c r="H286" t="str">
        <f>IF(ISNUMBER(Nat_Rate!G286),Nat_Rate!G286,"")</f>
        <v/>
      </c>
      <c r="I286" t="str">
        <f>IF(ISBLANK(Nat_Rate!D286),"",Nat_Rate!D286)</f>
        <v/>
      </c>
      <c r="J286" t="str">
        <f>IF(ISBLANK(Nat_Rate!E286),"",Nat_Rate!E286)</f>
        <v/>
      </c>
      <c r="K286" t="str">
        <f>IF(ISBLANK(Nat_Rate!F286),"",Nat_Rate!F286)</f>
        <v/>
      </c>
    </row>
    <row r="287" spans="1:11" x14ac:dyDescent="0.25">
      <c r="A287" t="str">
        <f>IF(ISBLANK(Nat_Rate!A287),"",Nat_Rate!A287)</f>
        <v/>
      </c>
      <c r="B287" s="13" t="e">
        <f t="shared" si="18"/>
        <v>#VALUE!</v>
      </c>
      <c r="C287" t="str">
        <f>IF(ISBLANK(Nat_Rate!B287),"",Nat_Rate!B287)</f>
        <v/>
      </c>
      <c r="D287" t="str">
        <f>IF(ISBLANK(Nat_Rate!C287),"",Nat_Rate!C287)</f>
        <v/>
      </c>
      <c r="E287" t="e">
        <f t="shared" si="15"/>
        <v>#VALUE!</v>
      </c>
      <c r="F287" t="e">
        <f t="shared" si="16"/>
        <v>#VALUE!</v>
      </c>
      <c r="G287" t="e">
        <f t="shared" si="17"/>
        <v>#VALUE!</v>
      </c>
      <c r="H287" t="str">
        <f>IF(ISNUMBER(Nat_Rate!G287),Nat_Rate!G287,"")</f>
        <v/>
      </c>
      <c r="I287" t="str">
        <f>IF(ISBLANK(Nat_Rate!D287),"",Nat_Rate!D287)</f>
        <v/>
      </c>
      <c r="J287" t="str">
        <f>IF(ISBLANK(Nat_Rate!E287),"",Nat_Rate!E287)</f>
        <v/>
      </c>
      <c r="K287" t="str">
        <f>IF(ISBLANK(Nat_Rate!F287),"",Nat_Rate!F287)</f>
        <v/>
      </c>
    </row>
    <row r="288" spans="1:11" x14ac:dyDescent="0.25">
      <c r="A288" t="str">
        <f>IF(ISBLANK(Nat_Rate!A288),"",Nat_Rate!A288)</f>
        <v/>
      </c>
      <c r="B288" s="13" t="e">
        <f t="shared" si="18"/>
        <v>#VALUE!</v>
      </c>
      <c r="C288" t="str">
        <f>IF(ISBLANK(Nat_Rate!B288),"",Nat_Rate!B288)</f>
        <v/>
      </c>
      <c r="D288" t="str">
        <f>IF(ISBLANK(Nat_Rate!C288),"",Nat_Rate!C288)</f>
        <v/>
      </c>
      <c r="E288" t="e">
        <f t="shared" si="15"/>
        <v>#VALUE!</v>
      </c>
      <c r="F288" t="e">
        <f t="shared" si="16"/>
        <v>#VALUE!</v>
      </c>
      <c r="G288" t="e">
        <f t="shared" si="17"/>
        <v>#VALUE!</v>
      </c>
      <c r="H288" t="str">
        <f>IF(ISNUMBER(Nat_Rate!G288),Nat_Rate!G288,"")</f>
        <v/>
      </c>
      <c r="I288" t="str">
        <f>IF(ISBLANK(Nat_Rate!D288),"",Nat_Rate!D288)</f>
        <v/>
      </c>
      <c r="J288" t="str">
        <f>IF(ISBLANK(Nat_Rate!E288),"",Nat_Rate!E288)</f>
        <v/>
      </c>
      <c r="K288" t="str">
        <f>IF(ISBLANK(Nat_Rate!F288),"",Nat_Rate!F288)</f>
        <v/>
      </c>
    </row>
    <row r="289" spans="1:11" x14ac:dyDescent="0.25">
      <c r="A289" t="str">
        <f>IF(ISBLANK(Nat_Rate!A289),"",Nat_Rate!A289)</f>
        <v/>
      </c>
      <c r="B289" s="13" t="e">
        <f t="shared" si="18"/>
        <v>#VALUE!</v>
      </c>
      <c r="C289" t="str">
        <f>IF(ISBLANK(Nat_Rate!B289),"",Nat_Rate!B289)</f>
        <v/>
      </c>
      <c r="D289" t="str">
        <f>IF(ISBLANK(Nat_Rate!C289),"",Nat_Rate!C289)</f>
        <v/>
      </c>
      <c r="E289" t="e">
        <f t="shared" si="15"/>
        <v>#VALUE!</v>
      </c>
      <c r="F289" t="e">
        <f t="shared" si="16"/>
        <v>#VALUE!</v>
      </c>
      <c r="G289" t="e">
        <f t="shared" si="17"/>
        <v>#VALUE!</v>
      </c>
      <c r="H289" t="str">
        <f>IF(ISNUMBER(Nat_Rate!G289),Nat_Rate!G289,"")</f>
        <v/>
      </c>
      <c r="I289" t="str">
        <f>IF(ISBLANK(Nat_Rate!D289),"",Nat_Rate!D289)</f>
        <v/>
      </c>
      <c r="J289" t="str">
        <f>IF(ISBLANK(Nat_Rate!E289),"",Nat_Rate!E289)</f>
        <v/>
      </c>
      <c r="K289" t="str">
        <f>IF(ISBLANK(Nat_Rate!F289),"",Nat_Rate!F289)</f>
        <v/>
      </c>
    </row>
    <row r="290" spans="1:11" x14ac:dyDescent="0.25">
      <c r="A290" t="str">
        <f>IF(ISBLANK(Nat_Rate!A290),"",Nat_Rate!A290)</f>
        <v/>
      </c>
      <c r="B290" s="13" t="e">
        <f t="shared" si="18"/>
        <v>#VALUE!</v>
      </c>
      <c r="C290" t="str">
        <f>IF(ISBLANK(Nat_Rate!B290),"",Nat_Rate!B290)</f>
        <v/>
      </c>
      <c r="D290" t="str">
        <f>IF(ISBLANK(Nat_Rate!C290),"",Nat_Rate!C290)</f>
        <v/>
      </c>
      <c r="E290" t="e">
        <f t="shared" si="15"/>
        <v>#VALUE!</v>
      </c>
      <c r="F290" t="e">
        <f t="shared" si="16"/>
        <v>#VALUE!</v>
      </c>
      <c r="G290" t="e">
        <f t="shared" si="17"/>
        <v>#VALUE!</v>
      </c>
      <c r="H290" t="str">
        <f>IF(ISNUMBER(Nat_Rate!G290),Nat_Rate!G290,"")</f>
        <v/>
      </c>
      <c r="I290" t="str">
        <f>IF(ISBLANK(Nat_Rate!D290),"",Nat_Rate!D290)</f>
        <v/>
      </c>
      <c r="J290" t="str">
        <f>IF(ISBLANK(Nat_Rate!E290),"",Nat_Rate!E290)</f>
        <v/>
      </c>
      <c r="K290" t="str">
        <f>IF(ISBLANK(Nat_Rate!F290),"",Nat_Rate!F290)</f>
        <v/>
      </c>
    </row>
    <row r="291" spans="1:11" x14ac:dyDescent="0.25">
      <c r="A291" t="str">
        <f>IF(ISBLANK(Nat_Rate!A291),"",Nat_Rate!A291)</f>
        <v/>
      </c>
      <c r="B291" s="13" t="e">
        <f t="shared" si="18"/>
        <v>#VALUE!</v>
      </c>
      <c r="C291" t="str">
        <f>IF(ISBLANK(Nat_Rate!B291),"",Nat_Rate!B291)</f>
        <v/>
      </c>
      <c r="D291" t="str">
        <f>IF(ISBLANK(Nat_Rate!C291),"",Nat_Rate!C291)</f>
        <v/>
      </c>
      <c r="E291" t="e">
        <f t="shared" si="15"/>
        <v>#VALUE!</v>
      </c>
      <c r="F291" t="e">
        <f t="shared" si="16"/>
        <v>#VALUE!</v>
      </c>
      <c r="G291" t="e">
        <f t="shared" si="17"/>
        <v>#VALUE!</v>
      </c>
      <c r="H291" t="str">
        <f>IF(ISNUMBER(Nat_Rate!G291),Nat_Rate!G291,"")</f>
        <v/>
      </c>
      <c r="I291" t="str">
        <f>IF(ISBLANK(Nat_Rate!D291),"",Nat_Rate!D291)</f>
        <v/>
      </c>
      <c r="J291" t="str">
        <f>IF(ISBLANK(Nat_Rate!E291),"",Nat_Rate!E291)</f>
        <v/>
      </c>
      <c r="K291" t="str">
        <f>IF(ISBLANK(Nat_Rate!F291),"",Nat_Rate!F291)</f>
        <v/>
      </c>
    </row>
    <row r="292" spans="1:11" x14ac:dyDescent="0.25">
      <c r="A292" t="str">
        <f>IF(ISBLANK(Nat_Rate!A292),"",Nat_Rate!A292)</f>
        <v/>
      </c>
      <c r="B292" s="13" t="e">
        <f t="shared" si="18"/>
        <v>#VALUE!</v>
      </c>
      <c r="C292" t="str">
        <f>IF(ISBLANK(Nat_Rate!B292),"",Nat_Rate!B292)</f>
        <v/>
      </c>
      <c r="D292" t="str">
        <f>IF(ISBLANK(Nat_Rate!C292),"",Nat_Rate!C292)</f>
        <v/>
      </c>
      <c r="E292" t="e">
        <f t="shared" si="15"/>
        <v>#VALUE!</v>
      </c>
      <c r="F292" t="e">
        <f t="shared" si="16"/>
        <v>#VALUE!</v>
      </c>
      <c r="G292" t="e">
        <f t="shared" si="17"/>
        <v>#VALUE!</v>
      </c>
      <c r="H292" t="str">
        <f>IF(ISNUMBER(Nat_Rate!G292),Nat_Rate!G292,"")</f>
        <v/>
      </c>
      <c r="I292" t="str">
        <f>IF(ISBLANK(Nat_Rate!D292),"",Nat_Rate!D292)</f>
        <v/>
      </c>
      <c r="J292" t="str">
        <f>IF(ISBLANK(Nat_Rate!E292),"",Nat_Rate!E292)</f>
        <v/>
      </c>
      <c r="K292" t="str">
        <f>IF(ISBLANK(Nat_Rate!F292),"",Nat_Rate!F292)</f>
        <v/>
      </c>
    </row>
    <row r="293" spans="1:11" x14ac:dyDescent="0.25">
      <c r="A293" t="str">
        <f>IF(ISBLANK(Nat_Rate!A293),"",Nat_Rate!A293)</f>
        <v/>
      </c>
      <c r="B293" s="13" t="e">
        <f t="shared" si="18"/>
        <v>#VALUE!</v>
      </c>
      <c r="C293" t="str">
        <f>IF(ISBLANK(Nat_Rate!B293),"",Nat_Rate!B293)</f>
        <v/>
      </c>
      <c r="D293" t="str">
        <f>IF(ISBLANK(Nat_Rate!C293),"",Nat_Rate!C293)</f>
        <v/>
      </c>
      <c r="E293" t="e">
        <f t="shared" si="15"/>
        <v>#VALUE!</v>
      </c>
      <c r="F293" t="e">
        <f t="shared" si="16"/>
        <v>#VALUE!</v>
      </c>
      <c r="G293" t="e">
        <f t="shared" si="17"/>
        <v>#VALUE!</v>
      </c>
      <c r="H293" t="str">
        <f>IF(ISNUMBER(Nat_Rate!G293),Nat_Rate!G293,"")</f>
        <v/>
      </c>
      <c r="I293" t="str">
        <f>IF(ISBLANK(Nat_Rate!D293),"",Nat_Rate!D293)</f>
        <v/>
      </c>
      <c r="J293" t="str">
        <f>IF(ISBLANK(Nat_Rate!E293),"",Nat_Rate!E293)</f>
        <v/>
      </c>
      <c r="K293" t="str">
        <f>IF(ISBLANK(Nat_Rate!F293),"",Nat_Rate!F293)</f>
        <v/>
      </c>
    </row>
    <row r="294" spans="1:11" x14ac:dyDescent="0.25">
      <c r="A294" t="str">
        <f>IF(ISBLANK(Nat_Rate!A294),"",Nat_Rate!A294)</f>
        <v/>
      </c>
      <c r="B294" s="13" t="e">
        <f t="shared" si="18"/>
        <v>#VALUE!</v>
      </c>
      <c r="C294" t="str">
        <f>IF(ISBLANK(Nat_Rate!B294),"",Nat_Rate!B294)</f>
        <v/>
      </c>
      <c r="D294" t="str">
        <f>IF(ISBLANK(Nat_Rate!C294),"",Nat_Rate!C294)</f>
        <v/>
      </c>
      <c r="E294" t="e">
        <f t="shared" si="15"/>
        <v>#VALUE!</v>
      </c>
      <c r="F294" t="e">
        <f t="shared" si="16"/>
        <v>#VALUE!</v>
      </c>
      <c r="G294" t="e">
        <f t="shared" si="17"/>
        <v>#VALUE!</v>
      </c>
      <c r="H294" t="str">
        <f>IF(ISNUMBER(Nat_Rate!G294),Nat_Rate!G294,"")</f>
        <v/>
      </c>
      <c r="I294" t="str">
        <f>IF(ISBLANK(Nat_Rate!D294),"",Nat_Rate!D294)</f>
        <v/>
      </c>
      <c r="J294" t="str">
        <f>IF(ISBLANK(Nat_Rate!E294),"",Nat_Rate!E294)</f>
        <v/>
      </c>
      <c r="K294" t="str">
        <f>IF(ISBLANK(Nat_Rate!F294),"",Nat_Rate!F294)</f>
        <v/>
      </c>
    </row>
    <row r="295" spans="1:11" x14ac:dyDescent="0.25">
      <c r="A295" t="str">
        <f>IF(ISBLANK(Nat_Rate!A295),"",Nat_Rate!A295)</f>
        <v/>
      </c>
      <c r="B295" s="13" t="e">
        <f t="shared" si="18"/>
        <v>#VALUE!</v>
      </c>
      <c r="C295" t="str">
        <f>IF(ISBLANK(Nat_Rate!B295),"",Nat_Rate!B295)</f>
        <v/>
      </c>
      <c r="D295" t="str">
        <f>IF(ISBLANK(Nat_Rate!C295),"",Nat_Rate!C295)</f>
        <v/>
      </c>
      <c r="E295" t="e">
        <f t="shared" si="15"/>
        <v>#VALUE!</v>
      </c>
      <c r="F295" t="e">
        <f t="shared" si="16"/>
        <v>#VALUE!</v>
      </c>
      <c r="G295" t="e">
        <f t="shared" si="17"/>
        <v>#VALUE!</v>
      </c>
      <c r="H295" t="str">
        <f>IF(ISNUMBER(Nat_Rate!G295),Nat_Rate!G295,"")</f>
        <v/>
      </c>
      <c r="I295" t="str">
        <f>IF(ISBLANK(Nat_Rate!D295),"",Nat_Rate!D295)</f>
        <v/>
      </c>
      <c r="J295" t="str">
        <f>IF(ISBLANK(Nat_Rate!E295),"",Nat_Rate!E295)</f>
        <v/>
      </c>
      <c r="K295" t="str">
        <f>IF(ISBLANK(Nat_Rate!F295),"",Nat_Rate!F295)</f>
        <v/>
      </c>
    </row>
    <row r="296" spans="1:11" x14ac:dyDescent="0.25">
      <c r="A296" t="str">
        <f>IF(ISBLANK(Nat_Rate!A296),"",Nat_Rate!A296)</f>
        <v/>
      </c>
      <c r="B296" s="13" t="e">
        <f t="shared" si="18"/>
        <v>#VALUE!</v>
      </c>
      <c r="C296" t="str">
        <f>IF(ISBLANK(Nat_Rate!B296),"",Nat_Rate!B296)</f>
        <v/>
      </c>
      <c r="D296" t="str">
        <f>IF(ISBLANK(Nat_Rate!C296),"",Nat_Rate!C296)</f>
        <v/>
      </c>
      <c r="E296" t="e">
        <f t="shared" si="15"/>
        <v>#VALUE!</v>
      </c>
      <c r="F296" t="e">
        <f t="shared" si="16"/>
        <v>#VALUE!</v>
      </c>
      <c r="G296" t="e">
        <f t="shared" si="17"/>
        <v>#VALUE!</v>
      </c>
      <c r="H296" t="str">
        <f>IF(ISNUMBER(Nat_Rate!G296),Nat_Rate!G296,"")</f>
        <v/>
      </c>
      <c r="I296" t="str">
        <f>IF(ISBLANK(Nat_Rate!D296),"",Nat_Rate!D296)</f>
        <v/>
      </c>
      <c r="J296" t="str">
        <f>IF(ISBLANK(Nat_Rate!E296),"",Nat_Rate!E296)</f>
        <v/>
      </c>
      <c r="K296" t="str">
        <f>IF(ISBLANK(Nat_Rate!F296),"",Nat_Rate!F296)</f>
        <v/>
      </c>
    </row>
    <row r="297" spans="1:11" x14ac:dyDescent="0.25">
      <c r="A297" t="str">
        <f>IF(ISBLANK(Nat_Rate!A297),"",Nat_Rate!A297)</f>
        <v/>
      </c>
      <c r="B297" s="13" t="e">
        <f t="shared" si="18"/>
        <v>#VALUE!</v>
      </c>
      <c r="C297" t="str">
        <f>IF(ISBLANK(Nat_Rate!B297),"",Nat_Rate!B297)</f>
        <v/>
      </c>
      <c r="D297" t="str">
        <f>IF(ISBLANK(Nat_Rate!C297),"",Nat_Rate!C297)</f>
        <v/>
      </c>
      <c r="E297" t="e">
        <f t="shared" si="15"/>
        <v>#VALUE!</v>
      </c>
      <c r="F297" t="e">
        <f t="shared" si="16"/>
        <v>#VALUE!</v>
      </c>
      <c r="G297" t="e">
        <f t="shared" si="17"/>
        <v>#VALUE!</v>
      </c>
      <c r="H297" t="str">
        <f>IF(ISNUMBER(Nat_Rate!G297),Nat_Rate!G297,"")</f>
        <v/>
      </c>
      <c r="I297" t="str">
        <f>IF(ISBLANK(Nat_Rate!D297),"",Nat_Rate!D297)</f>
        <v/>
      </c>
      <c r="J297" t="str">
        <f>IF(ISBLANK(Nat_Rate!E297),"",Nat_Rate!E297)</f>
        <v/>
      </c>
      <c r="K297" t="str">
        <f>IF(ISBLANK(Nat_Rate!F297),"",Nat_Rate!F297)</f>
        <v/>
      </c>
    </row>
    <row r="298" spans="1:11" x14ac:dyDescent="0.25">
      <c r="A298" t="str">
        <f>IF(ISBLANK(Nat_Rate!A298),"",Nat_Rate!A298)</f>
        <v/>
      </c>
      <c r="B298" s="13" t="e">
        <f t="shared" si="18"/>
        <v>#VALUE!</v>
      </c>
      <c r="C298" t="str">
        <f>IF(ISBLANK(Nat_Rate!B298),"",Nat_Rate!B298)</f>
        <v/>
      </c>
      <c r="D298" t="str">
        <f>IF(ISBLANK(Nat_Rate!C298),"",Nat_Rate!C298)</f>
        <v/>
      </c>
      <c r="E298" t="e">
        <f t="shared" si="15"/>
        <v>#VALUE!</v>
      </c>
      <c r="F298" t="e">
        <f t="shared" si="16"/>
        <v>#VALUE!</v>
      </c>
      <c r="G298" t="e">
        <f t="shared" si="17"/>
        <v>#VALUE!</v>
      </c>
      <c r="H298" t="str">
        <f>IF(ISNUMBER(Nat_Rate!G298),Nat_Rate!G298,"")</f>
        <v/>
      </c>
      <c r="I298" t="str">
        <f>IF(ISBLANK(Nat_Rate!D298),"",Nat_Rate!D298)</f>
        <v/>
      </c>
      <c r="J298" t="str">
        <f>IF(ISBLANK(Nat_Rate!E298),"",Nat_Rate!E298)</f>
        <v/>
      </c>
      <c r="K298" t="str">
        <f>IF(ISBLANK(Nat_Rate!F298),"",Nat_Rate!F298)</f>
        <v/>
      </c>
    </row>
    <row r="299" spans="1:11" x14ac:dyDescent="0.25">
      <c r="A299" t="str">
        <f>IF(ISBLANK(Nat_Rate!A299),"",Nat_Rate!A299)</f>
        <v/>
      </c>
      <c r="B299" s="13" t="e">
        <f t="shared" si="18"/>
        <v>#VALUE!</v>
      </c>
      <c r="C299" t="str">
        <f>IF(ISBLANK(Nat_Rate!B299),"",Nat_Rate!B299)</f>
        <v/>
      </c>
      <c r="D299" t="str">
        <f>IF(ISBLANK(Nat_Rate!C299),"",Nat_Rate!C299)</f>
        <v/>
      </c>
      <c r="E299" t="e">
        <f t="shared" si="15"/>
        <v>#VALUE!</v>
      </c>
      <c r="F299" t="e">
        <f t="shared" si="16"/>
        <v>#VALUE!</v>
      </c>
      <c r="G299" t="e">
        <f t="shared" si="17"/>
        <v>#VALUE!</v>
      </c>
      <c r="H299" t="str">
        <f>IF(ISNUMBER(Nat_Rate!G299),Nat_Rate!G299,"")</f>
        <v/>
      </c>
      <c r="I299" t="str">
        <f>IF(ISBLANK(Nat_Rate!D299),"",Nat_Rate!D299)</f>
        <v/>
      </c>
      <c r="J299" t="str">
        <f>IF(ISBLANK(Nat_Rate!E299),"",Nat_Rate!E299)</f>
        <v/>
      </c>
      <c r="K299" t="str">
        <f>IF(ISBLANK(Nat_Rate!F299),"",Nat_Rate!F299)</f>
        <v/>
      </c>
    </row>
    <row r="300" spans="1:11" x14ac:dyDescent="0.25">
      <c r="A300" t="str">
        <f>IF(ISBLANK(Nat_Rate!A300),"",Nat_Rate!A300)</f>
        <v/>
      </c>
      <c r="B300" s="13" t="e">
        <f t="shared" si="18"/>
        <v>#VALUE!</v>
      </c>
      <c r="C300" t="str">
        <f>IF(ISBLANK(Nat_Rate!B300),"",Nat_Rate!B300)</f>
        <v/>
      </c>
      <c r="D300" t="str">
        <f>IF(ISBLANK(Nat_Rate!C300),"",Nat_Rate!C300)</f>
        <v/>
      </c>
      <c r="E300" t="e">
        <f t="shared" si="15"/>
        <v>#VALUE!</v>
      </c>
      <c r="F300" t="e">
        <f t="shared" si="16"/>
        <v>#VALUE!</v>
      </c>
      <c r="G300" t="e">
        <f t="shared" si="17"/>
        <v>#VALUE!</v>
      </c>
      <c r="H300" t="str">
        <f>IF(ISNUMBER(Nat_Rate!G300),Nat_Rate!G300,"")</f>
        <v/>
      </c>
      <c r="I300" t="str">
        <f>IF(ISBLANK(Nat_Rate!D300),"",Nat_Rate!D300)</f>
        <v/>
      </c>
      <c r="J300" t="str">
        <f>IF(ISBLANK(Nat_Rate!E300),"",Nat_Rate!E300)</f>
        <v/>
      </c>
      <c r="K300" t="str">
        <f>IF(ISBLANK(Nat_Rate!F300),"",Nat_Rate!F300)</f>
        <v/>
      </c>
    </row>
    <row r="301" spans="1:11" x14ac:dyDescent="0.25">
      <c r="A301" t="str">
        <f>IF(ISBLANK(Nat_Rate!A301),"",Nat_Rate!A301)</f>
        <v/>
      </c>
      <c r="B301" s="13" t="e">
        <f t="shared" si="18"/>
        <v>#VALUE!</v>
      </c>
      <c r="C301" t="str">
        <f>IF(ISBLANK(Nat_Rate!B301),"",Nat_Rate!B301)</f>
        <v/>
      </c>
      <c r="D301" t="str">
        <f>IF(ISBLANK(Nat_Rate!C301),"",Nat_Rate!C301)</f>
        <v/>
      </c>
      <c r="E301" t="e">
        <f t="shared" si="15"/>
        <v>#VALUE!</v>
      </c>
      <c r="F301" t="e">
        <f t="shared" si="16"/>
        <v>#VALUE!</v>
      </c>
      <c r="G301" t="e">
        <f t="shared" si="17"/>
        <v>#VALUE!</v>
      </c>
      <c r="H301" t="str">
        <f>IF(ISNUMBER(Nat_Rate!G301),Nat_Rate!G301,"")</f>
        <v/>
      </c>
      <c r="I301" t="str">
        <f>IF(ISBLANK(Nat_Rate!D301),"",Nat_Rate!D301)</f>
        <v/>
      </c>
      <c r="J301" t="str">
        <f>IF(ISBLANK(Nat_Rate!E301),"",Nat_Rate!E301)</f>
        <v/>
      </c>
      <c r="K301" t="str">
        <f>IF(ISBLANK(Nat_Rate!F301),"",Nat_Rate!F301)</f>
        <v/>
      </c>
    </row>
    <row r="302" spans="1:11" x14ac:dyDescent="0.25">
      <c r="A302" t="str">
        <f>IF(ISBLANK(Nat_Rate!A302),"",Nat_Rate!A302)</f>
        <v/>
      </c>
      <c r="B302" s="13" t="e">
        <f t="shared" si="18"/>
        <v>#VALUE!</v>
      </c>
      <c r="C302" t="str">
        <f>IF(ISBLANK(Nat_Rate!B302),"",Nat_Rate!B302)</f>
        <v/>
      </c>
      <c r="D302" t="str">
        <f>IF(ISBLANK(Nat_Rate!C302),"",Nat_Rate!C302)</f>
        <v/>
      </c>
      <c r="E302" t="e">
        <f t="shared" si="15"/>
        <v>#VALUE!</v>
      </c>
      <c r="F302" t="e">
        <f t="shared" si="16"/>
        <v>#VALUE!</v>
      </c>
      <c r="G302" t="e">
        <f t="shared" si="17"/>
        <v>#VALUE!</v>
      </c>
      <c r="H302" t="str">
        <f>IF(ISNUMBER(Nat_Rate!G302),Nat_Rate!G302,"")</f>
        <v/>
      </c>
      <c r="I302" t="str">
        <f>IF(ISBLANK(Nat_Rate!D302),"",Nat_Rate!D302)</f>
        <v/>
      </c>
      <c r="J302" t="str">
        <f>IF(ISBLANK(Nat_Rate!E302),"",Nat_Rate!E302)</f>
        <v/>
      </c>
      <c r="K302" t="str">
        <f>IF(ISBLANK(Nat_Rate!F302),"",Nat_Rate!F302)</f>
        <v/>
      </c>
    </row>
    <row r="303" spans="1:11" x14ac:dyDescent="0.25">
      <c r="A303" t="str">
        <f>IF(ISBLANK(Nat_Rate!A303),"",Nat_Rate!A303)</f>
        <v/>
      </c>
      <c r="B303" s="13" t="e">
        <f t="shared" si="18"/>
        <v>#VALUE!</v>
      </c>
      <c r="C303" t="str">
        <f>IF(ISBLANK(Nat_Rate!B303),"",Nat_Rate!B303)</f>
        <v/>
      </c>
      <c r="D303" t="str">
        <f>IF(ISBLANK(Nat_Rate!C303),"",Nat_Rate!C303)</f>
        <v/>
      </c>
      <c r="E303" t="e">
        <f t="shared" si="15"/>
        <v>#VALUE!</v>
      </c>
      <c r="F303" t="e">
        <f t="shared" si="16"/>
        <v>#VALUE!</v>
      </c>
      <c r="G303" t="e">
        <f t="shared" si="17"/>
        <v>#VALUE!</v>
      </c>
      <c r="H303" t="str">
        <f>IF(ISNUMBER(Nat_Rate!G303),Nat_Rate!G303,"")</f>
        <v/>
      </c>
      <c r="I303" t="str">
        <f>IF(ISBLANK(Nat_Rate!D303),"",Nat_Rate!D303)</f>
        <v/>
      </c>
      <c r="J303" t="str">
        <f>IF(ISBLANK(Nat_Rate!E303),"",Nat_Rate!E303)</f>
        <v/>
      </c>
      <c r="K303" t="str">
        <f>IF(ISBLANK(Nat_Rate!F303),"",Nat_Rate!F303)</f>
        <v/>
      </c>
    </row>
    <row r="304" spans="1:11" x14ac:dyDescent="0.25">
      <c r="A304" t="str">
        <f>IF(ISBLANK(Nat_Rate!A304),"",Nat_Rate!A304)</f>
        <v/>
      </c>
      <c r="B304" s="13" t="e">
        <f t="shared" si="18"/>
        <v>#VALUE!</v>
      </c>
      <c r="C304" t="str">
        <f>IF(ISBLANK(Nat_Rate!B304),"",Nat_Rate!B304)</f>
        <v/>
      </c>
      <c r="D304" t="str">
        <f>IF(ISBLANK(Nat_Rate!C304),"",Nat_Rate!C304)</f>
        <v/>
      </c>
      <c r="E304" t="e">
        <f t="shared" si="15"/>
        <v>#VALUE!</v>
      </c>
      <c r="F304" t="e">
        <f t="shared" si="16"/>
        <v>#VALUE!</v>
      </c>
      <c r="G304" t="e">
        <f t="shared" si="17"/>
        <v>#VALUE!</v>
      </c>
      <c r="H304" t="str">
        <f>IF(ISNUMBER(Nat_Rate!G304),Nat_Rate!G304,"")</f>
        <v/>
      </c>
      <c r="I304" t="str">
        <f>IF(ISBLANK(Nat_Rate!D304),"",Nat_Rate!D304)</f>
        <v/>
      </c>
      <c r="J304" t="str">
        <f>IF(ISBLANK(Nat_Rate!E304),"",Nat_Rate!E304)</f>
        <v/>
      </c>
      <c r="K304" t="str">
        <f>IF(ISBLANK(Nat_Rate!F304),"",Nat_Rate!F304)</f>
        <v/>
      </c>
    </row>
    <row r="305" spans="1:11" x14ac:dyDescent="0.25">
      <c r="A305" t="str">
        <f>IF(ISBLANK(Nat_Rate!A305),"",Nat_Rate!A305)</f>
        <v/>
      </c>
      <c r="B305" s="13" t="e">
        <f t="shared" si="18"/>
        <v>#VALUE!</v>
      </c>
      <c r="C305" t="str">
        <f>IF(ISBLANK(Nat_Rate!B305),"",Nat_Rate!B305)</f>
        <v/>
      </c>
      <c r="D305" t="str">
        <f>IF(ISBLANK(Nat_Rate!C305),"",Nat_Rate!C305)</f>
        <v/>
      </c>
      <c r="E305" t="e">
        <f t="shared" si="15"/>
        <v>#VALUE!</v>
      </c>
      <c r="F305" t="e">
        <f t="shared" si="16"/>
        <v>#VALUE!</v>
      </c>
      <c r="G305" t="e">
        <f t="shared" si="17"/>
        <v>#VALUE!</v>
      </c>
      <c r="H305" t="str">
        <f>IF(ISNUMBER(Nat_Rate!G305),Nat_Rate!G305,"")</f>
        <v/>
      </c>
      <c r="I305" t="str">
        <f>IF(ISBLANK(Nat_Rate!D305),"",Nat_Rate!D305)</f>
        <v/>
      </c>
      <c r="J305" t="str">
        <f>IF(ISBLANK(Nat_Rate!E305),"",Nat_Rate!E305)</f>
        <v/>
      </c>
      <c r="K305" t="str">
        <f>IF(ISBLANK(Nat_Rate!F305),"",Nat_Rate!F305)</f>
        <v/>
      </c>
    </row>
    <row r="306" spans="1:11" x14ac:dyDescent="0.25">
      <c r="A306" t="str">
        <f>IF(ISBLANK(Nat_Rate!A306),"",Nat_Rate!A306)</f>
        <v/>
      </c>
      <c r="B306" s="13" t="e">
        <f t="shared" si="18"/>
        <v>#VALUE!</v>
      </c>
      <c r="C306" t="str">
        <f>IF(ISBLANK(Nat_Rate!B306),"",Nat_Rate!B306)</f>
        <v/>
      </c>
      <c r="D306" t="str">
        <f>IF(ISBLANK(Nat_Rate!C306),"",Nat_Rate!C306)</f>
        <v/>
      </c>
      <c r="E306" t="e">
        <f t="shared" si="15"/>
        <v>#VALUE!</v>
      </c>
      <c r="F306" t="e">
        <f t="shared" si="16"/>
        <v>#VALUE!</v>
      </c>
      <c r="G306" t="e">
        <f t="shared" si="17"/>
        <v>#VALUE!</v>
      </c>
      <c r="H306" t="str">
        <f>IF(ISNUMBER(Nat_Rate!G306),Nat_Rate!G306,"")</f>
        <v/>
      </c>
      <c r="I306" t="str">
        <f>IF(ISBLANK(Nat_Rate!D306),"",Nat_Rate!D306)</f>
        <v/>
      </c>
      <c r="J306" t="str">
        <f>IF(ISBLANK(Nat_Rate!E306),"",Nat_Rate!E306)</f>
        <v/>
      </c>
      <c r="K306" t="str">
        <f>IF(ISBLANK(Nat_Rate!F306),"",Nat_Rate!F306)</f>
        <v/>
      </c>
    </row>
    <row r="307" spans="1:11" x14ac:dyDescent="0.25">
      <c r="A307" t="str">
        <f>IF(ISBLANK(Nat_Rate!A307),"",Nat_Rate!A307)</f>
        <v/>
      </c>
      <c r="B307" s="13" t="e">
        <f t="shared" si="18"/>
        <v>#VALUE!</v>
      </c>
      <c r="C307" t="str">
        <f>IF(ISBLANK(Nat_Rate!B307),"",Nat_Rate!B307)</f>
        <v/>
      </c>
      <c r="D307" t="str">
        <f>IF(ISBLANK(Nat_Rate!C307),"",Nat_Rate!C307)</f>
        <v/>
      </c>
      <c r="E307" t="e">
        <f t="shared" si="15"/>
        <v>#VALUE!</v>
      </c>
      <c r="F307" t="e">
        <f t="shared" si="16"/>
        <v>#VALUE!</v>
      </c>
      <c r="G307" t="e">
        <f t="shared" si="17"/>
        <v>#VALUE!</v>
      </c>
      <c r="H307" t="str">
        <f>IF(ISNUMBER(Nat_Rate!G307),Nat_Rate!G307,"")</f>
        <v/>
      </c>
      <c r="I307" t="str">
        <f>IF(ISBLANK(Nat_Rate!D307),"",Nat_Rate!D307)</f>
        <v/>
      </c>
      <c r="J307" t="str">
        <f>IF(ISBLANK(Nat_Rate!E307),"",Nat_Rate!E307)</f>
        <v/>
      </c>
      <c r="K307" t="str">
        <f>IF(ISBLANK(Nat_Rate!F307),"",Nat_Rate!F307)</f>
        <v/>
      </c>
    </row>
    <row r="308" spans="1:11" x14ac:dyDescent="0.25">
      <c r="A308" t="str">
        <f>IF(ISBLANK(Nat_Rate!A308),"",Nat_Rate!A308)</f>
        <v/>
      </c>
      <c r="B308" s="13" t="e">
        <f t="shared" si="18"/>
        <v>#VALUE!</v>
      </c>
      <c r="C308" t="str">
        <f>IF(ISBLANK(Nat_Rate!B308),"",Nat_Rate!B308)</f>
        <v/>
      </c>
      <c r="D308" t="str">
        <f>IF(ISBLANK(Nat_Rate!C308),"",Nat_Rate!C308)</f>
        <v/>
      </c>
      <c r="E308" t="e">
        <f t="shared" si="15"/>
        <v>#VALUE!</v>
      </c>
      <c r="F308" t="e">
        <f t="shared" si="16"/>
        <v>#VALUE!</v>
      </c>
      <c r="G308" t="e">
        <f t="shared" si="17"/>
        <v>#VALUE!</v>
      </c>
      <c r="H308" t="str">
        <f>IF(ISNUMBER(Nat_Rate!G308),Nat_Rate!G308,"")</f>
        <v/>
      </c>
      <c r="I308" t="str">
        <f>IF(ISBLANK(Nat_Rate!D308),"",Nat_Rate!D308)</f>
        <v/>
      </c>
      <c r="J308" t="str">
        <f>IF(ISBLANK(Nat_Rate!E308),"",Nat_Rate!E308)</f>
        <v/>
      </c>
      <c r="K308" t="str">
        <f>IF(ISBLANK(Nat_Rate!F308),"",Nat_Rate!F308)</f>
        <v/>
      </c>
    </row>
    <row r="309" spans="1:11" x14ac:dyDescent="0.25">
      <c r="A309" t="str">
        <f>IF(ISBLANK(Nat_Rate!A309),"",Nat_Rate!A309)</f>
        <v/>
      </c>
      <c r="B309" s="13" t="e">
        <f t="shared" si="18"/>
        <v>#VALUE!</v>
      </c>
      <c r="C309" t="str">
        <f>IF(ISBLANK(Nat_Rate!B309),"",Nat_Rate!B309)</f>
        <v/>
      </c>
      <c r="D309" t="str">
        <f>IF(ISBLANK(Nat_Rate!C309),"",Nat_Rate!C309)</f>
        <v/>
      </c>
      <c r="E309" t="e">
        <f t="shared" si="15"/>
        <v>#VALUE!</v>
      </c>
      <c r="F309" t="e">
        <f t="shared" si="16"/>
        <v>#VALUE!</v>
      </c>
      <c r="G309" t="e">
        <f t="shared" si="17"/>
        <v>#VALUE!</v>
      </c>
      <c r="H309" t="str">
        <f>IF(ISNUMBER(Nat_Rate!G309),Nat_Rate!G309,"")</f>
        <v/>
      </c>
      <c r="I309" t="str">
        <f>IF(ISBLANK(Nat_Rate!D309),"",Nat_Rate!D309)</f>
        <v/>
      </c>
      <c r="J309" t="str">
        <f>IF(ISBLANK(Nat_Rate!E309),"",Nat_Rate!E309)</f>
        <v/>
      </c>
      <c r="K309" t="str">
        <f>IF(ISBLANK(Nat_Rate!F309),"",Nat_Rate!F309)</f>
        <v/>
      </c>
    </row>
    <row r="310" spans="1:11" x14ac:dyDescent="0.25">
      <c r="A310" t="str">
        <f>IF(ISBLANK(Nat_Rate!A310),"",Nat_Rate!A310)</f>
        <v/>
      </c>
      <c r="B310" s="13" t="e">
        <f t="shared" si="18"/>
        <v>#VALUE!</v>
      </c>
      <c r="C310" t="str">
        <f>IF(ISBLANK(Nat_Rate!B310),"",Nat_Rate!B310)</f>
        <v/>
      </c>
      <c r="D310" t="str">
        <f>IF(ISBLANK(Nat_Rate!C310),"",Nat_Rate!C310)</f>
        <v/>
      </c>
      <c r="E310" t="e">
        <f t="shared" si="15"/>
        <v>#VALUE!</v>
      </c>
      <c r="F310" t="e">
        <f t="shared" si="16"/>
        <v>#VALUE!</v>
      </c>
      <c r="G310" t="e">
        <f t="shared" si="17"/>
        <v>#VALUE!</v>
      </c>
      <c r="H310" t="str">
        <f>IF(ISNUMBER(Nat_Rate!G310),Nat_Rate!G310,"")</f>
        <v/>
      </c>
      <c r="I310" t="str">
        <f>IF(ISBLANK(Nat_Rate!D310),"",Nat_Rate!D310)</f>
        <v/>
      </c>
      <c r="J310" t="str">
        <f>IF(ISBLANK(Nat_Rate!E310),"",Nat_Rate!E310)</f>
        <v/>
      </c>
      <c r="K310" t="str">
        <f>IF(ISBLANK(Nat_Rate!F310),"",Nat_Rate!F310)</f>
        <v/>
      </c>
    </row>
    <row r="311" spans="1:11" x14ac:dyDescent="0.25">
      <c r="A311" t="str">
        <f>IF(ISBLANK(Nat_Rate!A311),"",Nat_Rate!A311)</f>
        <v/>
      </c>
      <c r="B311" s="13" t="e">
        <f t="shared" si="18"/>
        <v>#VALUE!</v>
      </c>
      <c r="C311" t="str">
        <f>IF(ISBLANK(Nat_Rate!B311),"",Nat_Rate!B311)</f>
        <v/>
      </c>
      <c r="D311" t="str">
        <f>IF(ISBLANK(Nat_Rate!C311),"",Nat_Rate!C311)</f>
        <v/>
      </c>
      <c r="E311" t="e">
        <f t="shared" si="15"/>
        <v>#VALUE!</v>
      </c>
      <c r="F311" t="e">
        <f t="shared" si="16"/>
        <v>#VALUE!</v>
      </c>
      <c r="G311" t="e">
        <f t="shared" si="17"/>
        <v>#VALUE!</v>
      </c>
      <c r="H311" t="str">
        <f>IF(ISNUMBER(Nat_Rate!G311),Nat_Rate!G311,"")</f>
        <v/>
      </c>
      <c r="I311" t="str">
        <f>IF(ISBLANK(Nat_Rate!D311),"",Nat_Rate!D311)</f>
        <v/>
      </c>
      <c r="J311" t="str">
        <f>IF(ISBLANK(Nat_Rate!E311),"",Nat_Rate!E311)</f>
        <v/>
      </c>
      <c r="K311" t="str">
        <f>IF(ISBLANK(Nat_Rate!F311),"",Nat_Rate!F311)</f>
        <v/>
      </c>
    </row>
    <row r="312" spans="1:11" x14ac:dyDescent="0.25">
      <c r="A312" t="str">
        <f>IF(ISBLANK(Nat_Rate!A312),"",Nat_Rate!A312)</f>
        <v/>
      </c>
      <c r="B312" s="13" t="e">
        <f t="shared" si="18"/>
        <v>#VALUE!</v>
      </c>
      <c r="C312" t="str">
        <f>IF(ISBLANK(Nat_Rate!B312),"",Nat_Rate!B312)</f>
        <v/>
      </c>
      <c r="D312" t="str">
        <f>IF(ISBLANK(Nat_Rate!C312),"",Nat_Rate!C312)</f>
        <v/>
      </c>
      <c r="E312" t="e">
        <f t="shared" si="15"/>
        <v>#VALUE!</v>
      </c>
      <c r="F312" t="e">
        <f t="shared" si="16"/>
        <v>#VALUE!</v>
      </c>
      <c r="G312" t="e">
        <f t="shared" si="17"/>
        <v>#VALUE!</v>
      </c>
      <c r="H312" t="str">
        <f>IF(ISNUMBER(Nat_Rate!G312),Nat_Rate!G312,"")</f>
        <v/>
      </c>
      <c r="I312" t="str">
        <f>IF(ISBLANK(Nat_Rate!D312),"",Nat_Rate!D312)</f>
        <v/>
      </c>
      <c r="J312" t="str">
        <f>IF(ISBLANK(Nat_Rate!E312),"",Nat_Rate!E312)</f>
        <v/>
      </c>
      <c r="K312" t="str">
        <f>IF(ISBLANK(Nat_Rate!F312),"",Nat_Rate!F312)</f>
        <v/>
      </c>
    </row>
    <row r="313" spans="1:11" x14ac:dyDescent="0.25">
      <c r="A313" t="str">
        <f>IF(ISBLANK(Nat_Rate!A313),"",Nat_Rate!A313)</f>
        <v/>
      </c>
      <c r="B313" s="13" t="e">
        <f t="shared" si="18"/>
        <v>#VALUE!</v>
      </c>
      <c r="C313" t="str">
        <f>IF(ISBLANK(Nat_Rate!B313),"",Nat_Rate!B313)</f>
        <v/>
      </c>
      <c r="D313" t="str">
        <f>IF(ISBLANK(Nat_Rate!C313),"",Nat_Rate!C313)</f>
        <v/>
      </c>
      <c r="E313" t="e">
        <f t="shared" si="15"/>
        <v>#VALUE!</v>
      </c>
      <c r="F313" t="e">
        <f t="shared" si="16"/>
        <v>#VALUE!</v>
      </c>
      <c r="G313" t="e">
        <f t="shared" si="17"/>
        <v>#VALUE!</v>
      </c>
      <c r="H313" t="str">
        <f>IF(ISNUMBER(Nat_Rate!G313),Nat_Rate!G313,"")</f>
        <v/>
      </c>
      <c r="I313" t="str">
        <f>IF(ISBLANK(Nat_Rate!D313),"",Nat_Rate!D313)</f>
        <v/>
      </c>
      <c r="J313" t="str">
        <f>IF(ISBLANK(Nat_Rate!E313),"",Nat_Rate!E313)</f>
        <v/>
      </c>
      <c r="K313" t="str">
        <f>IF(ISBLANK(Nat_Rate!F313),"",Nat_Rate!F313)</f>
        <v/>
      </c>
    </row>
    <row r="314" spans="1:11" x14ac:dyDescent="0.25">
      <c r="A314" t="str">
        <f>IF(ISBLANK(Nat_Rate!A314),"",Nat_Rate!A314)</f>
        <v/>
      </c>
      <c r="B314" s="13" t="e">
        <f t="shared" si="18"/>
        <v>#VALUE!</v>
      </c>
      <c r="C314" t="str">
        <f>IF(ISBLANK(Nat_Rate!B314),"",Nat_Rate!B314)</f>
        <v/>
      </c>
      <c r="D314" t="str">
        <f>IF(ISBLANK(Nat_Rate!C314),"",Nat_Rate!C314)</f>
        <v/>
      </c>
      <c r="E314" t="e">
        <f t="shared" si="15"/>
        <v>#VALUE!</v>
      </c>
      <c r="F314" t="e">
        <f t="shared" si="16"/>
        <v>#VALUE!</v>
      </c>
      <c r="G314" t="e">
        <f t="shared" si="17"/>
        <v>#VALUE!</v>
      </c>
      <c r="H314" t="str">
        <f>IF(ISNUMBER(Nat_Rate!G314),Nat_Rate!G314,"")</f>
        <v/>
      </c>
      <c r="I314" t="str">
        <f>IF(ISBLANK(Nat_Rate!D314),"",Nat_Rate!D314)</f>
        <v/>
      </c>
      <c r="J314" t="str">
        <f>IF(ISBLANK(Nat_Rate!E314),"",Nat_Rate!E314)</f>
        <v/>
      </c>
      <c r="K314" t="str">
        <f>IF(ISBLANK(Nat_Rate!F314),"",Nat_Rate!F314)</f>
        <v/>
      </c>
    </row>
    <row r="315" spans="1:11" x14ac:dyDescent="0.25">
      <c r="A315" t="str">
        <f>IF(ISBLANK(Nat_Rate!A315),"",Nat_Rate!A315)</f>
        <v/>
      </c>
      <c r="B315" s="13" t="e">
        <f t="shared" si="18"/>
        <v>#VALUE!</v>
      </c>
      <c r="C315" t="str">
        <f>IF(ISBLANK(Nat_Rate!B315),"",Nat_Rate!B315)</f>
        <v/>
      </c>
      <c r="D315" t="str">
        <f>IF(ISBLANK(Nat_Rate!C315),"",Nat_Rate!C315)</f>
        <v/>
      </c>
      <c r="E315" t="e">
        <f t="shared" si="15"/>
        <v>#VALUE!</v>
      </c>
      <c r="F315" t="e">
        <f t="shared" si="16"/>
        <v>#VALUE!</v>
      </c>
      <c r="G315" t="e">
        <f t="shared" si="17"/>
        <v>#VALUE!</v>
      </c>
      <c r="H315" t="str">
        <f>IF(ISNUMBER(Nat_Rate!G315),Nat_Rate!G315,"")</f>
        <v/>
      </c>
      <c r="I315" t="str">
        <f>IF(ISBLANK(Nat_Rate!D315),"",Nat_Rate!D315)</f>
        <v/>
      </c>
      <c r="J315" t="str">
        <f>IF(ISBLANK(Nat_Rate!E315),"",Nat_Rate!E315)</f>
        <v/>
      </c>
      <c r="K315" t="str">
        <f>IF(ISBLANK(Nat_Rate!F315),"",Nat_Rate!F315)</f>
        <v/>
      </c>
    </row>
    <row r="316" spans="1:11" x14ac:dyDescent="0.25">
      <c r="A316" t="str">
        <f>IF(ISBLANK(Nat_Rate!A316),"",Nat_Rate!A316)</f>
        <v/>
      </c>
      <c r="B316" s="13" t="e">
        <f t="shared" si="18"/>
        <v>#VALUE!</v>
      </c>
      <c r="C316" t="str">
        <f>IF(ISBLANK(Nat_Rate!B316),"",Nat_Rate!B316)</f>
        <v/>
      </c>
      <c r="D316" t="str">
        <f>IF(ISBLANK(Nat_Rate!C316),"",Nat_Rate!C316)</f>
        <v/>
      </c>
      <c r="E316" t="e">
        <f t="shared" si="15"/>
        <v>#VALUE!</v>
      </c>
      <c r="F316" t="e">
        <f t="shared" si="16"/>
        <v>#VALUE!</v>
      </c>
      <c r="G316" t="e">
        <f t="shared" si="17"/>
        <v>#VALUE!</v>
      </c>
      <c r="H316" t="str">
        <f>IF(ISNUMBER(Nat_Rate!G316),Nat_Rate!G316,"")</f>
        <v/>
      </c>
      <c r="I316" t="str">
        <f>IF(ISBLANK(Nat_Rate!D316),"",Nat_Rate!D316)</f>
        <v/>
      </c>
      <c r="J316" t="str">
        <f>IF(ISBLANK(Nat_Rate!E316),"",Nat_Rate!E316)</f>
        <v/>
      </c>
      <c r="K316" t="str">
        <f>IF(ISBLANK(Nat_Rate!F316),"",Nat_Rate!F316)</f>
        <v/>
      </c>
    </row>
    <row r="317" spans="1:11" x14ac:dyDescent="0.25">
      <c r="A317" t="str">
        <f>IF(ISBLANK(Nat_Rate!A317),"",Nat_Rate!A317)</f>
        <v/>
      </c>
      <c r="B317" s="13" t="e">
        <f t="shared" si="18"/>
        <v>#VALUE!</v>
      </c>
      <c r="C317" t="str">
        <f>IF(ISBLANK(Nat_Rate!B317),"",Nat_Rate!B317)</f>
        <v/>
      </c>
      <c r="D317" t="str">
        <f>IF(ISBLANK(Nat_Rate!C317),"",Nat_Rate!C317)</f>
        <v/>
      </c>
      <c r="E317" t="e">
        <f t="shared" si="15"/>
        <v>#VALUE!</v>
      </c>
      <c r="F317" t="e">
        <f t="shared" si="16"/>
        <v>#VALUE!</v>
      </c>
      <c r="G317" t="e">
        <f t="shared" si="17"/>
        <v>#VALUE!</v>
      </c>
      <c r="H317" t="str">
        <f>IF(ISNUMBER(Nat_Rate!G317),Nat_Rate!G317,"")</f>
        <v/>
      </c>
      <c r="I317" t="str">
        <f>IF(ISBLANK(Nat_Rate!D317),"",Nat_Rate!D317)</f>
        <v/>
      </c>
      <c r="J317" t="str">
        <f>IF(ISBLANK(Nat_Rate!E317),"",Nat_Rate!E317)</f>
        <v/>
      </c>
      <c r="K317" t="str">
        <f>IF(ISBLANK(Nat_Rate!F317),"",Nat_Rate!F317)</f>
        <v/>
      </c>
    </row>
    <row r="318" spans="1:11" x14ac:dyDescent="0.25">
      <c r="A318" t="str">
        <f>IF(ISBLANK(Nat_Rate!A318),"",Nat_Rate!A318)</f>
        <v/>
      </c>
      <c r="B318" s="13" t="e">
        <f t="shared" si="18"/>
        <v>#VALUE!</v>
      </c>
      <c r="C318" t="str">
        <f>IF(ISBLANK(Nat_Rate!B318),"",Nat_Rate!B318)</f>
        <v/>
      </c>
      <c r="D318" t="str">
        <f>IF(ISBLANK(Nat_Rate!C318),"",Nat_Rate!C318)</f>
        <v/>
      </c>
      <c r="E318" t="e">
        <f t="shared" si="15"/>
        <v>#VALUE!</v>
      </c>
      <c r="F318" t="e">
        <f t="shared" si="16"/>
        <v>#VALUE!</v>
      </c>
      <c r="G318" t="e">
        <f t="shared" si="17"/>
        <v>#VALUE!</v>
      </c>
      <c r="H318" t="str">
        <f>IF(ISNUMBER(Nat_Rate!G318),Nat_Rate!G318,"")</f>
        <v/>
      </c>
      <c r="I318" t="str">
        <f>IF(ISBLANK(Nat_Rate!D318),"",Nat_Rate!D318)</f>
        <v/>
      </c>
      <c r="J318" t="str">
        <f>IF(ISBLANK(Nat_Rate!E318),"",Nat_Rate!E318)</f>
        <v/>
      </c>
      <c r="K318" t="str">
        <f>IF(ISBLANK(Nat_Rate!F318),"",Nat_Rate!F318)</f>
        <v/>
      </c>
    </row>
    <row r="319" spans="1:11" x14ac:dyDescent="0.25">
      <c r="A319" t="str">
        <f>IF(ISBLANK(Nat_Rate!A319),"",Nat_Rate!A319)</f>
        <v/>
      </c>
      <c r="B319" s="13" t="e">
        <f t="shared" si="18"/>
        <v>#VALUE!</v>
      </c>
      <c r="C319" t="str">
        <f>IF(ISBLANK(Nat_Rate!B319),"",Nat_Rate!B319)</f>
        <v/>
      </c>
      <c r="D319" t="str">
        <f>IF(ISBLANK(Nat_Rate!C319),"",Nat_Rate!C319)</f>
        <v/>
      </c>
      <c r="E319" t="e">
        <f t="shared" ref="E319:E355" si="19">I319-D319</f>
        <v>#VALUE!</v>
      </c>
      <c r="F319" t="e">
        <f t="shared" ref="F319:F355" si="20">J319-I319</f>
        <v>#VALUE!</v>
      </c>
      <c r="G319" t="e">
        <f t="shared" ref="G319:G355" si="21">K319-J319</f>
        <v>#VALUE!</v>
      </c>
      <c r="H319" t="str">
        <f>IF(ISNUMBER(Nat_Rate!G319),Nat_Rate!G319,"")</f>
        <v/>
      </c>
      <c r="I319" t="str">
        <f>IF(ISBLANK(Nat_Rate!D319),"",Nat_Rate!D319)</f>
        <v/>
      </c>
      <c r="J319" t="str">
        <f>IF(ISBLANK(Nat_Rate!E319),"",Nat_Rate!E319)</f>
        <v/>
      </c>
      <c r="K319" t="str">
        <f>IF(ISBLANK(Nat_Rate!F319),"",Nat_Rate!F319)</f>
        <v/>
      </c>
    </row>
    <row r="320" spans="1:11" x14ac:dyDescent="0.25">
      <c r="A320" t="str">
        <f>IF(ISBLANK(Nat_Rate!A320),"",Nat_Rate!A320)</f>
        <v/>
      </c>
      <c r="B320" s="13" t="e">
        <f t="shared" si="18"/>
        <v>#VALUE!</v>
      </c>
      <c r="C320" t="str">
        <f>IF(ISBLANK(Nat_Rate!B320),"",Nat_Rate!B320)</f>
        <v/>
      </c>
      <c r="D320" t="str">
        <f>IF(ISBLANK(Nat_Rate!C320),"",Nat_Rate!C320)</f>
        <v/>
      </c>
      <c r="E320" t="e">
        <f t="shared" si="19"/>
        <v>#VALUE!</v>
      </c>
      <c r="F320" t="e">
        <f t="shared" si="20"/>
        <v>#VALUE!</v>
      </c>
      <c r="G320" t="e">
        <f t="shared" si="21"/>
        <v>#VALUE!</v>
      </c>
      <c r="H320" t="str">
        <f>IF(ISNUMBER(Nat_Rate!G320),Nat_Rate!G320,"")</f>
        <v/>
      </c>
      <c r="I320" t="str">
        <f>IF(ISBLANK(Nat_Rate!D320),"",Nat_Rate!D320)</f>
        <v/>
      </c>
      <c r="J320" t="str">
        <f>IF(ISBLANK(Nat_Rate!E320),"",Nat_Rate!E320)</f>
        <v/>
      </c>
      <c r="K320" t="str">
        <f>IF(ISBLANK(Nat_Rate!F320),"",Nat_Rate!F320)</f>
        <v/>
      </c>
    </row>
    <row r="321" spans="1:11" x14ac:dyDescent="0.25">
      <c r="A321" t="str">
        <f>IF(ISBLANK(Nat_Rate!A321),"",Nat_Rate!A321)</f>
        <v/>
      </c>
      <c r="B321" s="13" t="e">
        <f t="shared" si="18"/>
        <v>#VALUE!</v>
      </c>
      <c r="C321" t="str">
        <f>IF(ISBLANK(Nat_Rate!B321),"",Nat_Rate!B321)</f>
        <v/>
      </c>
      <c r="D321" t="str">
        <f>IF(ISBLANK(Nat_Rate!C321),"",Nat_Rate!C321)</f>
        <v/>
      </c>
      <c r="E321" t="e">
        <f t="shared" si="19"/>
        <v>#VALUE!</v>
      </c>
      <c r="F321" t="e">
        <f t="shared" si="20"/>
        <v>#VALUE!</v>
      </c>
      <c r="G321" t="e">
        <f t="shared" si="21"/>
        <v>#VALUE!</v>
      </c>
      <c r="H321" t="str">
        <f>IF(ISNUMBER(Nat_Rate!G321),Nat_Rate!G321,"")</f>
        <v/>
      </c>
      <c r="I321" t="str">
        <f>IF(ISBLANK(Nat_Rate!D321),"",Nat_Rate!D321)</f>
        <v/>
      </c>
      <c r="J321" t="str">
        <f>IF(ISBLANK(Nat_Rate!E321),"",Nat_Rate!E321)</f>
        <v/>
      </c>
      <c r="K321" t="str">
        <f>IF(ISBLANK(Nat_Rate!F321),"",Nat_Rate!F321)</f>
        <v/>
      </c>
    </row>
    <row r="322" spans="1:11" x14ac:dyDescent="0.25">
      <c r="A322" t="str">
        <f>IF(ISBLANK(Nat_Rate!A322),"",Nat_Rate!A322)</f>
        <v/>
      </c>
      <c r="B322" s="13" t="e">
        <f t="shared" si="18"/>
        <v>#VALUE!</v>
      </c>
      <c r="C322" t="str">
        <f>IF(ISBLANK(Nat_Rate!B322),"",Nat_Rate!B322)</f>
        <v/>
      </c>
      <c r="D322" t="str">
        <f>IF(ISBLANK(Nat_Rate!C322),"",Nat_Rate!C322)</f>
        <v/>
      </c>
      <c r="E322" t="e">
        <f t="shared" si="19"/>
        <v>#VALUE!</v>
      </c>
      <c r="F322" t="e">
        <f t="shared" si="20"/>
        <v>#VALUE!</v>
      </c>
      <c r="G322" t="e">
        <f t="shared" si="21"/>
        <v>#VALUE!</v>
      </c>
      <c r="H322" t="str">
        <f>IF(ISNUMBER(Nat_Rate!G322),Nat_Rate!G322,"")</f>
        <v/>
      </c>
      <c r="I322" t="str">
        <f>IF(ISBLANK(Nat_Rate!D322),"",Nat_Rate!D322)</f>
        <v/>
      </c>
      <c r="J322" t="str">
        <f>IF(ISBLANK(Nat_Rate!E322),"",Nat_Rate!E322)</f>
        <v/>
      </c>
      <c r="K322" t="str">
        <f>IF(ISBLANK(Nat_Rate!F322),"",Nat_Rate!F322)</f>
        <v/>
      </c>
    </row>
    <row r="323" spans="1:11" x14ac:dyDescent="0.25">
      <c r="A323" t="str">
        <f>IF(ISBLANK(Nat_Rate!A323),"",Nat_Rate!A323)</f>
        <v/>
      </c>
      <c r="B323" s="13" t="e">
        <f t="shared" si="18"/>
        <v>#VALUE!</v>
      </c>
      <c r="C323" t="str">
        <f>IF(ISBLANK(Nat_Rate!B323),"",Nat_Rate!B323)</f>
        <v/>
      </c>
      <c r="D323" t="str">
        <f>IF(ISBLANK(Nat_Rate!C323),"",Nat_Rate!C323)</f>
        <v/>
      </c>
      <c r="E323" t="e">
        <f t="shared" si="19"/>
        <v>#VALUE!</v>
      </c>
      <c r="F323" t="e">
        <f t="shared" si="20"/>
        <v>#VALUE!</v>
      </c>
      <c r="G323" t="e">
        <f t="shared" si="21"/>
        <v>#VALUE!</v>
      </c>
      <c r="H323" t="str">
        <f>IF(ISNUMBER(Nat_Rate!G323),Nat_Rate!G323,"")</f>
        <v/>
      </c>
      <c r="I323" t="str">
        <f>IF(ISBLANK(Nat_Rate!D323),"",Nat_Rate!D323)</f>
        <v/>
      </c>
      <c r="J323" t="str">
        <f>IF(ISBLANK(Nat_Rate!E323),"",Nat_Rate!E323)</f>
        <v/>
      </c>
      <c r="K323" t="str">
        <f>IF(ISBLANK(Nat_Rate!F323),"",Nat_Rate!F323)</f>
        <v/>
      </c>
    </row>
    <row r="324" spans="1:11" x14ac:dyDescent="0.25">
      <c r="A324" t="str">
        <f>IF(ISBLANK(Nat_Rate!A324),"",Nat_Rate!A324)</f>
        <v/>
      </c>
      <c r="B324" s="13" t="e">
        <f t="shared" ref="B324:B355" si="22">EOMONTH(DATE(LEFT(A324,4),RIGHT(A324,1)*3,1),0)</f>
        <v>#VALUE!</v>
      </c>
      <c r="C324" t="str">
        <f>IF(ISBLANK(Nat_Rate!B324),"",Nat_Rate!B324)</f>
        <v/>
      </c>
      <c r="D324" t="str">
        <f>IF(ISBLANK(Nat_Rate!C324),"",Nat_Rate!C324)</f>
        <v/>
      </c>
      <c r="E324" t="e">
        <f t="shared" si="19"/>
        <v>#VALUE!</v>
      </c>
      <c r="F324" t="e">
        <f t="shared" si="20"/>
        <v>#VALUE!</v>
      </c>
      <c r="G324" t="e">
        <f t="shared" si="21"/>
        <v>#VALUE!</v>
      </c>
      <c r="H324" t="str">
        <f>IF(ISNUMBER(Nat_Rate!G324),Nat_Rate!G324,"")</f>
        <v/>
      </c>
      <c r="I324" t="str">
        <f>IF(ISBLANK(Nat_Rate!D324),"",Nat_Rate!D324)</f>
        <v/>
      </c>
      <c r="J324" t="str">
        <f>IF(ISBLANK(Nat_Rate!E324),"",Nat_Rate!E324)</f>
        <v/>
      </c>
      <c r="K324" t="str">
        <f>IF(ISBLANK(Nat_Rate!F324),"",Nat_Rate!F324)</f>
        <v/>
      </c>
    </row>
    <row r="325" spans="1:11" x14ac:dyDescent="0.25">
      <c r="A325" t="str">
        <f>IF(ISBLANK(Nat_Rate!A325),"",Nat_Rate!A325)</f>
        <v/>
      </c>
      <c r="B325" s="13" t="e">
        <f t="shared" si="22"/>
        <v>#VALUE!</v>
      </c>
      <c r="C325" t="str">
        <f>IF(ISBLANK(Nat_Rate!B325),"",Nat_Rate!B325)</f>
        <v/>
      </c>
      <c r="D325" t="str">
        <f>IF(ISBLANK(Nat_Rate!C325),"",Nat_Rate!C325)</f>
        <v/>
      </c>
      <c r="E325" t="e">
        <f t="shared" si="19"/>
        <v>#VALUE!</v>
      </c>
      <c r="F325" t="e">
        <f t="shared" si="20"/>
        <v>#VALUE!</v>
      </c>
      <c r="G325" t="e">
        <f t="shared" si="21"/>
        <v>#VALUE!</v>
      </c>
      <c r="H325" t="str">
        <f>IF(ISNUMBER(Nat_Rate!G325),Nat_Rate!G325,"")</f>
        <v/>
      </c>
      <c r="I325" t="str">
        <f>IF(ISBLANK(Nat_Rate!D325),"",Nat_Rate!D325)</f>
        <v/>
      </c>
      <c r="J325" t="str">
        <f>IF(ISBLANK(Nat_Rate!E325),"",Nat_Rate!E325)</f>
        <v/>
      </c>
      <c r="K325" t="str">
        <f>IF(ISBLANK(Nat_Rate!F325),"",Nat_Rate!F325)</f>
        <v/>
      </c>
    </row>
    <row r="326" spans="1:11" x14ac:dyDescent="0.25">
      <c r="A326" t="str">
        <f>IF(ISBLANK(Nat_Rate!A326),"",Nat_Rate!A326)</f>
        <v/>
      </c>
      <c r="B326" s="13" t="e">
        <f t="shared" si="22"/>
        <v>#VALUE!</v>
      </c>
      <c r="C326" t="str">
        <f>IF(ISBLANK(Nat_Rate!B326),"",Nat_Rate!B326)</f>
        <v/>
      </c>
      <c r="D326" t="str">
        <f>IF(ISBLANK(Nat_Rate!C326),"",Nat_Rate!C326)</f>
        <v/>
      </c>
      <c r="E326" t="e">
        <f t="shared" si="19"/>
        <v>#VALUE!</v>
      </c>
      <c r="F326" t="e">
        <f t="shared" si="20"/>
        <v>#VALUE!</v>
      </c>
      <c r="G326" t="e">
        <f t="shared" si="21"/>
        <v>#VALUE!</v>
      </c>
      <c r="H326" t="str">
        <f>IF(ISNUMBER(Nat_Rate!G326),Nat_Rate!G326,"")</f>
        <v/>
      </c>
      <c r="I326" t="str">
        <f>IF(ISBLANK(Nat_Rate!D326),"",Nat_Rate!D326)</f>
        <v/>
      </c>
      <c r="J326" t="str">
        <f>IF(ISBLANK(Nat_Rate!E326),"",Nat_Rate!E326)</f>
        <v/>
      </c>
      <c r="K326" t="str">
        <f>IF(ISBLANK(Nat_Rate!F326),"",Nat_Rate!F326)</f>
        <v/>
      </c>
    </row>
    <row r="327" spans="1:11" x14ac:dyDescent="0.25">
      <c r="A327" t="str">
        <f>IF(ISBLANK(Nat_Rate!A327),"",Nat_Rate!A327)</f>
        <v/>
      </c>
      <c r="B327" s="13" t="e">
        <f t="shared" si="22"/>
        <v>#VALUE!</v>
      </c>
      <c r="C327" t="str">
        <f>IF(ISBLANK(Nat_Rate!B327),"",Nat_Rate!B327)</f>
        <v/>
      </c>
      <c r="D327" t="str">
        <f>IF(ISBLANK(Nat_Rate!C327),"",Nat_Rate!C327)</f>
        <v/>
      </c>
      <c r="E327" t="e">
        <f t="shared" si="19"/>
        <v>#VALUE!</v>
      </c>
      <c r="F327" t="e">
        <f t="shared" si="20"/>
        <v>#VALUE!</v>
      </c>
      <c r="G327" t="e">
        <f t="shared" si="21"/>
        <v>#VALUE!</v>
      </c>
      <c r="H327" t="str">
        <f>IF(ISNUMBER(Nat_Rate!G327),Nat_Rate!G327,"")</f>
        <v/>
      </c>
      <c r="I327" t="str">
        <f>IF(ISBLANK(Nat_Rate!D327),"",Nat_Rate!D327)</f>
        <v/>
      </c>
      <c r="J327" t="str">
        <f>IF(ISBLANK(Nat_Rate!E327),"",Nat_Rate!E327)</f>
        <v/>
      </c>
      <c r="K327" t="str">
        <f>IF(ISBLANK(Nat_Rate!F327),"",Nat_Rate!F327)</f>
        <v/>
      </c>
    </row>
    <row r="328" spans="1:11" x14ac:dyDescent="0.25">
      <c r="A328" t="str">
        <f>IF(ISBLANK(Nat_Rate!A328),"",Nat_Rate!A328)</f>
        <v/>
      </c>
      <c r="B328" s="13" t="e">
        <f t="shared" si="22"/>
        <v>#VALUE!</v>
      </c>
      <c r="C328" t="str">
        <f>IF(ISBLANK(Nat_Rate!B328),"",Nat_Rate!B328)</f>
        <v/>
      </c>
      <c r="D328" t="str">
        <f>IF(ISBLANK(Nat_Rate!C328),"",Nat_Rate!C328)</f>
        <v/>
      </c>
      <c r="E328" t="e">
        <f t="shared" si="19"/>
        <v>#VALUE!</v>
      </c>
      <c r="F328" t="e">
        <f t="shared" si="20"/>
        <v>#VALUE!</v>
      </c>
      <c r="G328" t="e">
        <f t="shared" si="21"/>
        <v>#VALUE!</v>
      </c>
      <c r="H328" t="str">
        <f>IF(ISNUMBER(Nat_Rate!G328),Nat_Rate!G328,"")</f>
        <v/>
      </c>
      <c r="I328" t="str">
        <f>IF(ISBLANK(Nat_Rate!D328),"",Nat_Rate!D328)</f>
        <v/>
      </c>
      <c r="J328" t="str">
        <f>IF(ISBLANK(Nat_Rate!E328),"",Nat_Rate!E328)</f>
        <v/>
      </c>
      <c r="K328" t="str">
        <f>IF(ISBLANK(Nat_Rate!F328),"",Nat_Rate!F328)</f>
        <v/>
      </c>
    </row>
    <row r="329" spans="1:11" x14ac:dyDescent="0.25">
      <c r="A329" t="str">
        <f>IF(ISBLANK(Nat_Rate!A329),"",Nat_Rate!A329)</f>
        <v/>
      </c>
      <c r="B329" s="13" t="e">
        <f t="shared" si="22"/>
        <v>#VALUE!</v>
      </c>
      <c r="C329" t="str">
        <f>IF(ISBLANK(Nat_Rate!B329),"",Nat_Rate!B329)</f>
        <v/>
      </c>
      <c r="D329" t="str">
        <f>IF(ISBLANK(Nat_Rate!C329),"",Nat_Rate!C329)</f>
        <v/>
      </c>
      <c r="E329" t="e">
        <f t="shared" si="19"/>
        <v>#VALUE!</v>
      </c>
      <c r="F329" t="e">
        <f t="shared" si="20"/>
        <v>#VALUE!</v>
      </c>
      <c r="G329" t="e">
        <f t="shared" si="21"/>
        <v>#VALUE!</v>
      </c>
      <c r="H329" t="str">
        <f>IF(ISNUMBER(Nat_Rate!G329),Nat_Rate!G329,"")</f>
        <v/>
      </c>
      <c r="I329" t="str">
        <f>IF(ISBLANK(Nat_Rate!D329),"",Nat_Rate!D329)</f>
        <v/>
      </c>
      <c r="J329" t="str">
        <f>IF(ISBLANK(Nat_Rate!E329),"",Nat_Rate!E329)</f>
        <v/>
      </c>
      <c r="K329" t="str">
        <f>IF(ISBLANK(Nat_Rate!F329),"",Nat_Rate!F329)</f>
        <v/>
      </c>
    </row>
    <row r="330" spans="1:11" x14ac:dyDescent="0.25">
      <c r="A330" t="str">
        <f>IF(ISBLANK(Nat_Rate!A330),"",Nat_Rate!A330)</f>
        <v/>
      </c>
      <c r="B330" s="13" t="e">
        <f t="shared" si="22"/>
        <v>#VALUE!</v>
      </c>
      <c r="C330" t="str">
        <f>IF(ISBLANK(Nat_Rate!B330),"",Nat_Rate!B330)</f>
        <v/>
      </c>
      <c r="D330" t="str">
        <f>IF(ISBLANK(Nat_Rate!C330),"",Nat_Rate!C330)</f>
        <v/>
      </c>
      <c r="E330" t="e">
        <f t="shared" si="19"/>
        <v>#VALUE!</v>
      </c>
      <c r="F330" t="e">
        <f t="shared" si="20"/>
        <v>#VALUE!</v>
      </c>
      <c r="G330" t="e">
        <f t="shared" si="21"/>
        <v>#VALUE!</v>
      </c>
      <c r="H330" t="str">
        <f>IF(ISNUMBER(Nat_Rate!G330),Nat_Rate!G330,"")</f>
        <v/>
      </c>
      <c r="I330" t="str">
        <f>IF(ISBLANK(Nat_Rate!D330),"",Nat_Rate!D330)</f>
        <v/>
      </c>
      <c r="J330" t="str">
        <f>IF(ISBLANK(Nat_Rate!E330),"",Nat_Rate!E330)</f>
        <v/>
      </c>
      <c r="K330" t="str">
        <f>IF(ISBLANK(Nat_Rate!F330),"",Nat_Rate!F330)</f>
        <v/>
      </c>
    </row>
    <row r="331" spans="1:11" x14ac:dyDescent="0.25">
      <c r="A331" t="str">
        <f>IF(ISBLANK(Nat_Rate!A331),"",Nat_Rate!A331)</f>
        <v/>
      </c>
      <c r="B331" s="13" t="e">
        <f t="shared" si="22"/>
        <v>#VALUE!</v>
      </c>
      <c r="C331" t="str">
        <f>IF(ISBLANK(Nat_Rate!B331),"",Nat_Rate!B331)</f>
        <v/>
      </c>
      <c r="D331" t="str">
        <f>IF(ISBLANK(Nat_Rate!C331),"",Nat_Rate!C331)</f>
        <v/>
      </c>
      <c r="E331" t="e">
        <f t="shared" si="19"/>
        <v>#VALUE!</v>
      </c>
      <c r="F331" t="e">
        <f t="shared" si="20"/>
        <v>#VALUE!</v>
      </c>
      <c r="G331" t="e">
        <f t="shared" si="21"/>
        <v>#VALUE!</v>
      </c>
      <c r="H331" t="str">
        <f>IF(ISNUMBER(Nat_Rate!G331),Nat_Rate!G331,"")</f>
        <v/>
      </c>
      <c r="I331" t="str">
        <f>IF(ISBLANK(Nat_Rate!D331),"",Nat_Rate!D331)</f>
        <v/>
      </c>
      <c r="J331" t="str">
        <f>IF(ISBLANK(Nat_Rate!E331),"",Nat_Rate!E331)</f>
        <v/>
      </c>
      <c r="K331" t="str">
        <f>IF(ISBLANK(Nat_Rate!F331),"",Nat_Rate!F331)</f>
        <v/>
      </c>
    </row>
    <row r="332" spans="1:11" x14ac:dyDescent="0.25">
      <c r="A332" t="str">
        <f>IF(ISBLANK(Nat_Rate!A332),"",Nat_Rate!A332)</f>
        <v/>
      </c>
      <c r="B332" s="13" t="e">
        <f t="shared" si="22"/>
        <v>#VALUE!</v>
      </c>
      <c r="C332" t="str">
        <f>IF(ISBLANK(Nat_Rate!B332),"",Nat_Rate!B332)</f>
        <v/>
      </c>
      <c r="D332" t="str">
        <f>IF(ISBLANK(Nat_Rate!C332),"",Nat_Rate!C332)</f>
        <v/>
      </c>
      <c r="E332" t="e">
        <f t="shared" si="19"/>
        <v>#VALUE!</v>
      </c>
      <c r="F332" t="e">
        <f t="shared" si="20"/>
        <v>#VALUE!</v>
      </c>
      <c r="G332" t="e">
        <f t="shared" si="21"/>
        <v>#VALUE!</v>
      </c>
      <c r="H332" t="str">
        <f>IF(ISNUMBER(Nat_Rate!G332),Nat_Rate!G332,"")</f>
        <v/>
      </c>
      <c r="I332" t="str">
        <f>IF(ISBLANK(Nat_Rate!D332),"",Nat_Rate!D332)</f>
        <v/>
      </c>
      <c r="J332" t="str">
        <f>IF(ISBLANK(Nat_Rate!E332),"",Nat_Rate!E332)</f>
        <v/>
      </c>
      <c r="K332" t="str">
        <f>IF(ISBLANK(Nat_Rate!F332),"",Nat_Rate!F332)</f>
        <v/>
      </c>
    </row>
    <row r="333" spans="1:11" x14ac:dyDescent="0.25">
      <c r="A333" t="str">
        <f>IF(ISBLANK(Nat_Rate!A333),"",Nat_Rate!A333)</f>
        <v/>
      </c>
      <c r="B333" s="13" t="e">
        <f t="shared" si="22"/>
        <v>#VALUE!</v>
      </c>
      <c r="C333" t="str">
        <f>IF(ISBLANK(Nat_Rate!B333),"",Nat_Rate!B333)</f>
        <v/>
      </c>
      <c r="D333" t="str">
        <f>IF(ISBLANK(Nat_Rate!C333),"",Nat_Rate!C333)</f>
        <v/>
      </c>
      <c r="E333" t="e">
        <f t="shared" si="19"/>
        <v>#VALUE!</v>
      </c>
      <c r="F333" t="e">
        <f t="shared" si="20"/>
        <v>#VALUE!</v>
      </c>
      <c r="G333" t="e">
        <f t="shared" si="21"/>
        <v>#VALUE!</v>
      </c>
      <c r="H333" t="str">
        <f>IF(ISNUMBER(Nat_Rate!G333),Nat_Rate!G333,"")</f>
        <v/>
      </c>
      <c r="I333" t="str">
        <f>IF(ISBLANK(Nat_Rate!D333),"",Nat_Rate!D333)</f>
        <v/>
      </c>
      <c r="J333" t="str">
        <f>IF(ISBLANK(Nat_Rate!E333),"",Nat_Rate!E333)</f>
        <v/>
      </c>
      <c r="K333" t="str">
        <f>IF(ISBLANK(Nat_Rate!F333),"",Nat_Rate!F333)</f>
        <v/>
      </c>
    </row>
    <row r="334" spans="1:11" x14ac:dyDescent="0.25">
      <c r="A334" t="str">
        <f>IF(ISBLANK(Nat_Rate!A334),"",Nat_Rate!A334)</f>
        <v/>
      </c>
      <c r="B334" s="13" t="e">
        <f t="shared" si="22"/>
        <v>#VALUE!</v>
      </c>
      <c r="C334" t="str">
        <f>IF(ISBLANK(Nat_Rate!B334),"",Nat_Rate!B334)</f>
        <v/>
      </c>
      <c r="D334" t="str">
        <f>IF(ISBLANK(Nat_Rate!C334),"",Nat_Rate!C334)</f>
        <v/>
      </c>
      <c r="E334" t="e">
        <f t="shared" si="19"/>
        <v>#VALUE!</v>
      </c>
      <c r="F334" t="e">
        <f t="shared" si="20"/>
        <v>#VALUE!</v>
      </c>
      <c r="G334" t="e">
        <f t="shared" si="21"/>
        <v>#VALUE!</v>
      </c>
      <c r="H334" t="str">
        <f>IF(ISNUMBER(Nat_Rate!G334),Nat_Rate!G334,"")</f>
        <v/>
      </c>
      <c r="I334" t="str">
        <f>IF(ISBLANK(Nat_Rate!D334),"",Nat_Rate!D334)</f>
        <v/>
      </c>
      <c r="J334" t="str">
        <f>IF(ISBLANK(Nat_Rate!E334),"",Nat_Rate!E334)</f>
        <v/>
      </c>
      <c r="K334" t="str">
        <f>IF(ISBLANK(Nat_Rate!F334),"",Nat_Rate!F334)</f>
        <v/>
      </c>
    </row>
    <row r="335" spans="1:11" x14ac:dyDescent="0.25">
      <c r="A335" t="str">
        <f>IF(ISBLANK(Nat_Rate!A335),"",Nat_Rate!A335)</f>
        <v/>
      </c>
      <c r="B335" s="13" t="e">
        <f t="shared" si="22"/>
        <v>#VALUE!</v>
      </c>
      <c r="C335" t="str">
        <f>IF(ISBLANK(Nat_Rate!B335),"",Nat_Rate!B335)</f>
        <v/>
      </c>
      <c r="D335" t="str">
        <f>IF(ISBLANK(Nat_Rate!C335),"",Nat_Rate!C335)</f>
        <v/>
      </c>
      <c r="E335" t="e">
        <f t="shared" si="19"/>
        <v>#VALUE!</v>
      </c>
      <c r="F335" t="e">
        <f t="shared" si="20"/>
        <v>#VALUE!</v>
      </c>
      <c r="G335" t="e">
        <f t="shared" si="21"/>
        <v>#VALUE!</v>
      </c>
      <c r="H335" t="str">
        <f>IF(ISNUMBER(Nat_Rate!G335),Nat_Rate!G335,"")</f>
        <v/>
      </c>
      <c r="I335" t="str">
        <f>IF(ISBLANK(Nat_Rate!D335),"",Nat_Rate!D335)</f>
        <v/>
      </c>
      <c r="J335" t="str">
        <f>IF(ISBLANK(Nat_Rate!E335),"",Nat_Rate!E335)</f>
        <v/>
      </c>
      <c r="K335" t="str">
        <f>IF(ISBLANK(Nat_Rate!F335),"",Nat_Rate!F335)</f>
        <v/>
      </c>
    </row>
    <row r="336" spans="1:11" x14ac:dyDescent="0.25">
      <c r="A336" t="str">
        <f>IF(ISBLANK(Nat_Rate!A336),"",Nat_Rate!A336)</f>
        <v/>
      </c>
      <c r="B336" s="13" t="e">
        <f t="shared" si="22"/>
        <v>#VALUE!</v>
      </c>
      <c r="C336" t="str">
        <f>IF(ISBLANK(Nat_Rate!B336),"",Nat_Rate!B336)</f>
        <v/>
      </c>
      <c r="D336" t="str">
        <f>IF(ISBLANK(Nat_Rate!C336),"",Nat_Rate!C336)</f>
        <v/>
      </c>
      <c r="E336" t="e">
        <f t="shared" si="19"/>
        <v>#VALUE!</v>
      </c>
      <c r="F336" t="e">
        <f t="shared" si="20"/>
        <v>#VALUE!</v>
      </c>
      <c r="G336" t="e">
        <f t="shared" si="21"/>
        <v>#VALUE!</v>
      </c>
      <c r="H336" t="str">
        <f>IF(ISNUMBER(Nat_Rate!G336),Nat_Rate!G336,"")</f>
        <v/>
      </c>
      <c r="I336" t="str">
        <f>IF(ISBLANK(Nat_Rate!D336),"",Nat_Rate!D336)</f>
        <v/>
      </c>
      <c r="J336" t="str">
        <f>IF(ISBLANK(Nat_Rate!E336),"",Nat_Rate!E336)</f>
        <v/>
      </c>
      <c r="K336" t="str">
        <f>IF(ISBLANK(Nat_Rate!F336),"",Nat_Rate!F336)</f>
        <v/>
      </c>
    </row>
    <row r="337" spans="1:11" x14ac:dyDescent="0.25">
      <c r="A337" t="str">
        <f>IF(ISBLANK(Nat_Rate!A337),"",Nat_Rate!A337)</f>
        <v/>
      </c>
      <c r="B337" s="13" t="e">
        <f t="shared" si="22"/>
        <v>#VALUE!</v>
      </c>
      <c r="C337" t="str">
        <f>IF(ISBLANK(Nat_Rate!B337),"",Nat_Rate!B337)</f>
        <v/>
      </c>
      <c r="D337" t="str">
        <f>IF(ISBLANK(Nat_Rate!C337),"",Nat_Rate!C337)</f>
        <v/>
      </c>
      <c r="E337" t="e">
        <f t="shared" si="19"/>
        <v>#VALUE!</v>
      </c>
      <c r="F337" t="e">
        <f t="shared" si="20"/>
        <v>#VALUE!</v>
      </c>
      <c r="G337" t="e">
        <f t="shared" si="21"/>
        <v>#VALUE!</v>
      </c>
      <c r="H337" t="str">
        <f>IF(ISNUMBER(Nat_Rate!G337),Nat_Rate!G337,"")</f>
        <v/>
      </c>
      <c r="I337" t="str">
        <f>IF(ISBLANK(Nat_Rate!D337),"",Nat_Rate!D337)</f>
        <v/>
      </c>
      <c r="J337" t="str">
        <f>IF(ISBLANK(Nat_Rate!E337),"",Nat_Rate!E337)</f>
        <v/>
      </c>
      <c r="K337" t="str">
        <f>IF(ISBLANK(Nat_Rate!F337),"",Nat_Rate!F337)</f>
        <v/>
      </c>
    </row>
    <row r="338" spans="1:11" x14ac:dyDescent="0.25">
      <c r="A338" t="str">
        <f>IF(ISBLANK(Nat_Rate!A338),"",Nat_Rate!A338)</f>
        <v/>
      </c>
      <c r="B338" s="13" t="e">
        <f t="shared" si="22"/>
        <v>#VALUE!</v>
      </c>
      <c r="C338" t="str">
        <f>IF(ISBLANK(Nat_Rate!B338),"",Nat_Rate!B338)</f>
        <v/>
      </c>
      <c r="D338" t="str">
        <f>IF(ISBLANK(Nat_Rate!C338),"",Nat_Rate!C338)</f>
        <v/>
      </c>
      <c r="E338" t="e">
        <f t="shared" si="19"/>
        <v>#VALUE!</v>
      </c>
      <c r="F338" t="e">
        <f t="shared" si="20"/>
        <v>#VALUE!</v>
      </c>
      <c r="G338" t="e">
        <f t="shared" si="21"/>
        <v>#VALUE!</v>
      </c>
      <c r="H338" t="str">
        <f>IF(ISNUMBER(Nat_Rate!G338),Nat_Rate!G338,"")</f>
        <v/>
      </c>
      <c r="I338" t="str">
        <f>IF(ISBLANK(Nat_Rate!D338),"",Nat_Rate!D338)</f>
        <v/>
      </c>
      <c r="J338" t="str">
        <f>IF(ISBLANK(Nat_Rate!E338),"",Nat_Rate!E338)</f>
        <v/>
      </c>
      <c r="K338" t="str">
        <f>IF(ISBLANK(Nat_Rate!F338),"",Nat_Rate!F338)</f>
        <v/>
      </c>
    </row>
    <row r="339" spans="1:11" x14ac:dyDescent="0.25">
      <c r="A339" t="str">
        <f>IF(ISBLANK(Nat_Rate!A339),"",Nat_Rate!A339)</f>
        <v/>
      </c>
      <c r="B339" s="13" t="e">
        <f t="shared" si="22"/>
        <v>#VALUE!</v>
      </c>
      <c r="C339" t="str">
        <f>IF(ISBLANK(Nat_Rate!B339),"",Nat_Rate!B339)</f>
        <v/>
      </c>
      <c r="D339" t="str">
        <f>IF(ISBLANK(Nat_Rate!C339),"",Nat_Rate!C339)</f>
        <v/>
      </c>
      <c r="E339" t="e">
        <f t="shared" si="19"/>
        <v>#VALUE!</v>
      </c>
      <c r="F339" t="e">
        <f t="shared" si="20"/>
        <v>#VALUE!</v>
      </c>
      <c r="G339" t="e">
        <f t="shared" si="21"/>
        <v>#VALUE!</v>
      </c>
      <c r="H339" t="str">
        <f>IF(ISNUMBER(Nat_Rate!G339),Nat_Rate!G339,"")</f>
        <v/>
      </c>
      <c r="I339" t="str">
        <f>IF(ISBLANK(Nat_Rate!D339),"",Nat_Rate!D339)</f>
        <v/>
      </c>
      <c r="J339" t="str">
        <f>IF(ISBLANK(Nat_Rate!E339),"",Nat_Rate!E339)</f>
        <v/>
      </c>
      <c r="K339" t="str">
        <f>IF(ISBLANK(Nat_Rate!F339),"",Nat_Rate!F339)</f>
        <v/>
      </c>
    </row>
    <row r="340" spans="1:11" x14ac:dyDescent="0.25">
      <c r="A340" t="str">
        <f>IF(ISBLANK(Nat_Rate!A340),"",Nat_Rate!A340)</f>
        <v/>
      </c>
      <c r="B340" s="13" t="e">
        <f t="shared" si="22"/>
        <v>#VALUE!</v>
      </c>
      <c r="C340" t="str">
        <f>IF(ISBLANK(Nat_Rate!B340),"",Nat_Rate!B340)</f>
        <v/>
      </c>
      <c r="D340" t="str">
        <f>IF(ISBLANK(Nat_Rate!C340),"",Nat_Rate!C340)</f>
        <v/>
      </c>
      <c r="E340" t="e">
        <f t="shared" si="19"/>
        <v>#VALUE!</v>
      </c>
      <c r="F340" t="e">
        <f t="shared" si="20"/>
        <v>#VALUE!</v>
      </c>
      <c r="G340" t="e">
        <f t="shared" si="21"/>
        <v>#VALUE!</v>
      </c>
      <c r="H340" t="str">
        <f>IF(ISNUMBER(Nat_Rate!G340),Nat_Rate!G340,"")</f>
        <v/>
      </c>
      <c r="I340" t="str">
        <f>IF(ISBLANK(Nat_Rate!D340),"",Nat_Rate!D340)</f>
        <v/>
      </c>
      <c r="J340" t="str">
        <f>IF(ISBLANK(Nat_Rate!E340),"",Nat_Rate!E340)</f>
        <v/>
      </c>
      <c r="K340" t="str">
        <f>IF(ISBLANK(Nat_Rate!F340),"",Nat_Rate!F340)</f>
        <v/>
      </c>
    </row>
    <row r="341" spans="1:11" x14ac:dyDescent="0.25">
      <c r="A341" t="str">
        <f>IF(ISBLANK(Nat_Rate!A341),"",Nat_Rate!A341)</f>
        <v/>
      </c>
      <c r="B341" s="13" t="e">
        <f t="shared" si="22"/>
        <v>#VALUE!</v>
      </c>
      <c r="C341" t="str">
        <f>IF(ISBLANK(Nat_Rate!B341),"",Nat_Rate!B341)</f>
        <v/>
      </c>
      <c r="D341" t="str">
        <f>IF(ISBLANK(Nat_Rate!C341),"",Nat_Rate!C341)</f>
        <v/>
      </c>
      <c r="E341" t="e">
        <f t="shared" si="19"/>
        <v>#VALUE!</v>
      </c>
      <c r="F341" t="e">
        <f t="shared" si="20"/>
        <v>#VALUE!</v>
      </c>
      <c r="G341" t="e">
        <f t="shared" si="21"/>
        <v>#VALUE!</v>
      </c>
      <c r="H341" t="str">
        <f>IF(ISNUMBER(Nat_Rate!G341),Nat_Rate!G341,"")</f>
        <v/>
      </c>
      <c r="I341" t="str">
        <f>IF(ISBLANK(Nat_Rate!D341),"",Nat_Rate!D341)</f>
        <v/>
      </c>
      <c r="J341" t="str">
        <f>IF(ISBLANK(Nat_Rate!E341),"",Nat_Rate!E341)</f>
        <v/>
      </c>
      <c r="K341" t="str">
        <f>IF(ISBLANK(Nat_Rate!F341),"",Nat_Rate!F341)</f>
        <v/>
      </c>
    </row>
    <row r="342" spans="1:11" x14ac:dyDescent="0.25">
      <c r="A342" t="str">
        <f>IF(ISBLANK(Nat_Rate!A342),"",Nat_Rate!A342)</f>
        <v/>
      </c>
      <c r="B342" s="13" t="e">
        <f t="shared" si="22"/>
        <v>#VALUE!</v>
      </c>
      <c r="C342" t="str">
        <f>IF(ISBLANK(Nat_Rate!B342),"",Nat_Rate!B342)</f>
        <v/>
      </c>
      <c r="D342" t="str">
        <f>IF(ISBLANK(Nat_Rate!C342),"",Nat_Rate!C342)</f>
        <v/>
      </c>
      <c r="E342" t="e">
        <f t="shared" si="19"/>
        <v>#VALUE!</v>
      </c>
      <c r="F342" t="e">
        <f t="shared" si="20"/>
        <v>#VALUE!</v>
      </c>
      <c r="G342" t="e">
        <f t="shared" si="21"/>
        <v>#VALUE!</v>
      </c>
      <c r="H342" t="str">
        <f>IF(ISNUMBER(Nat_Rate!G342),Nat_Rate!G342,"")</f>
        <v/>
      </c>
      <c r="I342" t="str">
        <f>IF(ISBLANK(Nat_Rate!D342),"",Nat_Rate!D342)</f>
        <v/>
      </c>
      <c r="J342" t="str">
        <f>IF(ISBLANK(Nat_Rate!E342),"",Nat_Rate!E342)</f>
        <v/>
      </c>
      <c r="K342" t="str">
        <f>IF(ISBLANK(Nat_Rate!F342),"",Nat_Rate!F342)</f>
        <v/>
      </c>
    </row>
    <row r="343" spans="1:11" x14ac:dyDescent="0.25">
      <c r="A343" t="str">
        <f>IF(ISBLANK(Nat_Rate!A343),"",Nat_Rate!A343)</f>
        <v/>
      </c>
      <c r="B343" s="13" t="e">
        <f t="shared" si="22"/>
        <v>#VALUE!</v>
      </c>
      <c r="C343" t="str">
        <f>IF(ISBLANK(Nat_Rate!B343),"",Nat_Rate!B343)</f>
        <v/>
      </c>
      <c r="D343" t="str">
        <f>IF(ISBLANK(Nat_Rate!C343),"",Nat_Rate!C343)</f>
        <v/>
      </c>
      <c r="E343" t="e">
        <f t="shared" si="19"/>
        <v>#VALUE!</v>
      </c>
      <c r="F343" t="e">
        <f t="shared" si="20"/>
        <v>#VALUE!</v>
      </c>
      <c r="G343" t="e">
        <f t="shared" si="21"/>
        <v>#VALUE!</v>
      </c>
      <c r="H343" t="str">
        <f>IF(ISNUMBER(Nat_Rate!G343),Nat_Rate!G343,"")</f>
        <v/>
      </c>
      <c r="I343" t="str">
        <f>IF(ISBLANK(Nat_Rate!D343),"",Nat_Rate!D343)</f>
        <v/>
      </c>
      <c r="J343" t="str">
        <f>IF(ISBLANK(Nat_Rate!E343),"",Nat_Rate!E343)</f>
        <v/>
      </c>
      <c r="K343" t="str">
        <f>IF(ISBLANK(Nat_Rate!F343),"",Nat_Rate!F343)</f>
        <v/>
      </c>
    </row>
    <row r="344" spans="1:11" x14ac:dyDescent="0.25">
      <c r="A344" t="str">
        <f>IF(ISBLANK(Nat_Rate!A344),"",Nat_Rate!A344)</f>
        <v/>
      </c>
      <c r="B344" s="13" t="e">
        <f t="shared" si="22"/>
        <v>#VALUE!</v>
      </c>
      <c r="C344" t="str">
        <f>IF(ISBLANK(Nat_Rate!B344),"",Nat_Rate!B344)</f>
        <v/>
      </c>
      <c r="D344" t="str">
        <f>IF(ISBLANK(Nat_Rate!C344),"",Nat_Rate!C344)</f>
        <v/>
      </c>
      <c r="E344" t="e">
        <f t="shared" si="19"/>
        <v>#VALUE!</v>
      </c>
      <c r="F344" t="e">
        <f t="shared" si="20"/>
        <v>#VALUE!</v>
      </c>
      <c r="G344" t="e">
        <f t="shared" si="21"/>
        <v>#VALUE!</v>
      </c>
      <c r="H344" t="str">
        <f>IF(ISNUMBER(Nat_Rate!G344),Nat_Rate!G344,"")</f>
        <v/>
      </c>
      <c r="I344" t="str">
        <f>IF(ISBLANK(Nat_Rate!D344),"",Nat_Rate!D344)</f>
        <v/>
      </c>
      <c r="J344" t="str">
        <f>IF(ISBLANK(Nat_Rate!E344),"",Nat_Rate!E344)</f>
        <v/>
      </c>
      <c r="K344" t="str">
        <f>IF(ISBLANK(Nat_Rate!F344),"",Nat_Rate!F344)</f>
        <v/>
      </c>
    </row>
    <row r="345" spans="1:11" x14ac:dyDescent="0.25">
      <c r="A345" t="str">
        <f>IF(ISBLANK(Nat_Rate!A345),"",Nat_Rate!A345)</f>
        <v/>
      </c>
      <c r="B345" s="13" t="e">
        <f t="shared" si="22"/>
        <v>#VALUE!</v>
      </c>
      <c r="C345" t="str">
        <f>IF(ISBLANK(Nat_Rate!B345),"",Nat_Rate!B345)</f>
        <v/>
      </c>
      <c r="D345" t="str">
        <f>IF(ISBLANK(Nat_Rate!C345),"",Nat_Rate!C345)</f>
        <v/>
      </c>
      <c r="E345" t="e">
        <f t="shared" si="19"/>
        <v>#VALUE!</v>
      </c>
      <c r="F345" t="e">
        <f t="shared" si="20"/>
        <v>#VALUE!</v>
      </c>
      <c r="G345" t="e">
        <f t="shared" si="21"/>
        <v>#VALUE!</v>
      </c>
      <c r="H345" t="str">
        <f>IF(ISNUMBER(Nat_Rate!G345),Nat_Rate!G345,"")</f>
        <v/>
      </c>
      <c r="I345" t="str">
        <f>IF(ISBLANK(Nat_Rate!D345),"",Nat_Rate!D345)</f>
        <v/>
      </c>
      <c r="J345" t="str">
        <f>IF(ISBLANK(Nat_Rate!E345),"",Nat_Rate!E345)</f>
        <v/>
      </c>
      <c r="K345" t="str">
        <f>IF(ISBLANK(Nat_Rate!F345),"",Nat_Rate!F345)</f>
        <v/>
      </c>
    </row>
    <row r="346" spans="1:11" x14ac:dyDescent="0.25">
      <c r="A346" t="str">
        <f>IF(ISBLANK(Nat_Rate!A346),"",Nat_Rate!A346)</f>
        <v/>
      </c>
      <c r="B346" s="13" t="e">
        <f t="shared" si="22"/>
        <v>#VALUE!</v>
      </c>
      <c r="C346" t="str">
        <f>IF(ISBLANK(Nat_Rate!B346),"",Nat_Rate!B346)</f>
        <v/>
      </c>
      <c r="D346" t="str">
        <f>IF(ISBLANK(Nat_Rate!C346),"",Nat_Rate!C346)</f>
        <v/>
      </c>
      <c r="E346" t="e">
        <f t="shared" si="19"/>
        <v>#VALUE!</v>
      </c>
      <c r="F346" t="e">
        <f t="shared" si="20"/>
        <v>#VALUE!</v>
      </c>
      <c r="G346" t="e">
        <f t="shared" si="21"/>
        <v>#VALUE!</v>
      </c>
      <c r="H346" t="str">
        <f>IF(ISNUMBER(Nat_Rate!G346),Nat_Rate!G346,"")</f>
        <v/>
      </c>
      <c r="I346" t="str">
        <f>IF(ISBLANK(Nat_Rate!D346),"",Nat_Rate!D346)</f>
        <v/>
      </c>
      <c r="J346" t="str">
        <f>IF(ISBLANK(Nat_Rate!E346),"",Nat_Rate!E346)</f>
        <v/>
      </c>
      <c r="K346" t="str">
        <f>IF(ISBLANK(Nat_Rate!F346),"",Nat_Rate!F346)</f>
        <v/>
      </c>
    </row>
    <row r="347" spans="1:11" x14ac:dyDescent="0.25">
      <c r="A347" t="str">
        <f>IF(ISBLANK(Nat_Rate!A347),"",Nat_Rate!A347)</f>
        <v/>
      </c>
      <c r="B347" s="13" t="e">
        <f t="shared" si="22"/>
        <v>#VALUE!</v>
      </c>
      <c r="C347" t="str">
        <f>IF(ISBLANK(Nat_Rate!B347),"",Nat_Rate!B347)</f>
        <v/>
      </c>
      <c r="D347" t="str">
        <f>IF(ISBLANK(Nat_Rate!C347),"",Nat_Rate!C347)</f>
        <v/>
      </c>
      <c r="E347" t="e">
        <f t="shared" si="19"/>
        <v>#VALUE!</v>
      </c>
      <c r="F347" t="e">
        <f t="shared" si="20"/>
        <v>#VALUE!</v>
      </c>
      <c r="G347" t="e">
        <f t="shared" si="21"/>
        <v>#VALUE!</v>
      </c>
      <c r="H347" t="str">
        <f>IF(ISNUMBER(Nat_Rate!G347),Nat_Rate!G347,"")</f>
        <v/>
      </c>
      <c r="I347" t="str">
        <f>IF(ISBLANK(Nat_Rate!D347),"",Nat_Rate!D347)</f>
        <v/>
      </c>
      <c r="J347" t="str">
        <f>IF(ISBLANK(Nat_Rate!E347),"",Nat_Rate!E347)</f>
        <v/>
      </c>
      <c r="K347" t="str">
        <f>IF(ISBLANK(Nat_Rate!F347),"",Nat_Rate!F347)</f>
        <v/>
      </c>
    </row>
    <row r="348" spans="1:11" x14ac:dyDescent="0.25">
      <c r="A348" t="str">
        <f>IF(ISBLANK(Nat_Rate!A348),"",Nat_Rate!A348)</f>
        <v/>
      </c>
      <c r="B348" s="13" t="e">
        <f t="shared" si="22"/>
        <v>#VALUE!</v>
      </c>
      <c r="C348" t="str">
        <f>IF(ISBLANK(Nat_Rate!B348),"",Nat_Rate!B348)</f>
        <v/>
      </c>
      <c r="D348" t="str">
        <f>IF(ISBLANK(Nat_Rate!C348),"",Nat_Rate!C348)</f>
        <v/>
      </c>
      <c r="E348" t="e">
        <f t="shared" si="19"/>
        <v>#VALUE!</v>
      </c>
      <c r="F348" t="e">
        <f t="shared" si="20"/>
        <v>#VALUE!</v>
      </c>
      <c r="G348" t="e">
        <f t="shared" si="21"/>
        <v>#VALUE!</v>
      </c>
      <c r="H348" t="str">
        <f>IF(ISNUMBER(Nat_Rate!G348),Nat_Rate!G348,"")</f>
        <v/>
      </c>
      <c r="I348" t="str">
        <f>IF(ISBLANK(Nat_Rate!D348),"",Nat_Rate!D348)</f>
        <v/>
      </c>
      <c r="J348" t="str">
        <f>IF(ISBLANK(Nat_Rate!E348),"",Nat_Rate!E348)</f>
        <v/>
      </c>
      <c r="K348" t="str">
        <f>IF(ISBLANK(Nat_Rate!F348),"",Nat_Rate!F348)</f>
        <v/>
      </c>
    </row>
    <row r="349" spans="1:11" x14ac:dyDescent="0.25">
      <c r="A349" t="str">
        <f>IF(ISBLANK(Nat_Rate!A349),"",Nat_Rate!A349)</f>
        <v/>
      </c>
      <c r="B349" s="13" t="e">
        <f t="shared" si="22"/>
        <v>#VALUE!</v>
      </c>
      <c r="C349" t="str">
        <f>IF(ISBLANK(Nat_Rate!B349),"",Nat_Rate!B349)</f>
        <v/>
      </c>
      <c r="D349" t="str">
        <f>IF(ISBLANK(Nat_Rate!C349),"",Nat_Rate!C349)</f>
        <v/>
      </c>
      <c r="E349" t="e">
        <f t="shared" si="19"/>
        <v>#VALUE!</v>
      </c>
      <c r="F349" t="e">
        <f t="shared" si="20"/>
        <v>#VALUE!</v>
      </c>
      <c r="G349" t="e">
        <f t="shared" si="21"/>
        <v>#VALUE!</v>
      </c>
      <c r="H349" t="str">
        <f>IF(ISNUMBER(Nat_Rate!G349),Nat_Rate!G349,"")</f>
        <v/>
      </c>
      <c r="I349" t="str">
        <f>IF(ISBLANK(Nat_Rate!D349),"",Nat_Rate!D349)</f>
        <v/>
      </c>
      <c r="J349" t="str">
        <f>IF(ISBLANK(Nat_Rate!E349),"",Nat_Rate!E349)</f>
        <v/>
      </c>
      <c r="K349" t="str">
        <f>IF(ISBLANK(Nat_Rate!F349),"",Nat_Rate!F349)</f>
        <v/>
      </c>
    </row>
    <row r="350" spans="1:11" x14ac:dyDescent="0.25">
      <c r="A350" t="str">
        <f>IF(ISBLANK(Nat_Rate!A350),"",Nat_Rate!A350)</f>
        <v/>
      </c>
      <c r="B350" s="13" t="e">
        <f t="shared" si="22"/>
        <v>#VALUE!</v>
      </c>
      <c r="C350" t="str">
        <f>IF(ISBLANK(Nat_Rate!B350),"",Nat_Rate!B350)</f>
        <v/>
      </c>
      <c r="D350" t="str">
        <f>IF(ISBLANK(Nat_Rate!C350),"",Nat_Rate!C350)</f>
        <v/>
      </c>
      <c r="E350" t="e">
        <f t="shared" si="19"/>
        <v>#VALUE!</v>
      </c>
      <c r="F350" t="e">
        <f t="shared" si="20"/>
        <v>#VALUE!</v>
      </c>
      <c r="G350" t="e">
        <f t="shared" si="21"/>
        <v>#VALUE!</v>
      </c>
      <c r="H350" t="str">
        <f>IF(ISNUMBER(Nat_Rate!G350),Nat_Rate!G350,"")</f>
        <v/>
      </c>
      <c r="I350" t="str">
        <f>IF(ISBLANK(Nat_Rate!D350),"",Nat_Rate!D350)</f>
        <v/>
      </c>
      <c r="J350" t="str">
        <f>IF(ISBLANK(Nat_Rate!E350),"",Nat_Rate!E350)</f>
        <v/>
      </c>
      <c r="K350" t="str">
        <f>IF(ISBLANK(Nat_Rate!F350),"",Nat_Rate!F350)</f>
        <v/>
      </c>
    </row>
    <row r="351" spans="1:11" x14ac:dyDescent="0.25">
      <c r="A351" t="str">
        <f>IF(ISBLANK(Nat_Rate!A351),"",Nat_Rate!A351)</f>
        <v/>
      </c>
      <c r="B351" s="13" t="e">
        <f t="shared" si="22"/>
        <v>#VALUE!</v>
      </c>
      <c r="C351" t="str">
        <f>IF(ISBLANK(Nat_Rate!B351),"",Nat_Rate!B351)</f>
        <v/>
      </c>
      <c r="D351" t="str">
        <f>IF(ISBLANK(Nat_Rate!C351),"",Nat_Rate!C351)</f>
        <v/>
      </c>
      <c r="E351" t="e">
        <f t="shared" si="19"/>
        <v>#VALUE!</v>
      </c>
      <c r="F351" t="e">
        <f t="shared" si="20"/>
        <v>#VALUE!</v>
      </c>
      <c r="G351" t="e">
        <f t="shared" si="21"/>
        <v>#VALUE!</v>
      </c>
      <c r="H351" t="str">
        <f>IF(ISNUMBER(Nat_Rate!G351),Nat_Rate!G351,"")</f>
        <v/>
      </c>
      <c r="I351" t="str">
        <f>IF(ISBLANK(Nat_Rate!D351),"",Nat_Rate!D351)</f>
        <v/>
      </c>
      <c r="J351" t="str">
        <f>IF(ISBLANK(Nat_Rate!E351),"",Nat_Rate!E351)</f>
        <v/>
      </c>
      <c r="K351" t="str">
        <f>IF(ISBLANK(Nat_Rate!F351),"",Nat_Rate!F351)</f>
        <v/>
      </c>
    </row>
    <row r="352" spans="1:11" x14ac:dyDescent="0.25">
      <c r="A352" t="str">
        <f>IF(ISBLANK(Nat_Rate!A352),"",Nat_Rate!A352)</f>
        <v/>
      </c>
      <c r="B352" s="13" t="e">
        <f t="shared" si="22"/>
        <v>#VALUE!</v>
      </c>
      <c r="C352" t="str">
        <f>IF(ISBLANK(Nat_Rate!B352),"",Nat_Rate!B352)</f>
        <v/>
      </c>
      <c r="D352" t="str">
        <f>IF(ISBLANK(Nat_Rate!C352),"",Nat_Rate!C352)</f>
        <v/>
      </c>
      <c r="E352" t="e">
        <f t="shared" si="19"/>
        <v>#VALUE!</v>
      </c>
      <c r="F352" t="e">
        <f t="shared" si="20"/>
        <v>#VALUE!</v>
      </c>
      <c r="G352" t="e">
        <f t="shared" si="21"/>
        <v>#VALUE!</v>
      </c>
      <c r="H352" t="str">
        <f>IF(ISNUMBER(Nat_Rate!G352),Nat_Rate!G352,"")</f>
        <v/>
      </c>
      <c r="I352" t="str">
        <f>IF(ISBLANK(Nat_Rate!D352),"",Nat_Rate!D352)</f>
        <v/>
      </c>
      <c r="J352" t="str">
        <f>IF(ISBLANK(Nat_Rate!E352),"",Nat_Rate!E352)</f>
        <v/>
      </c>
      <c r="K352" t="str">
        <f>IF(ISBLANK(Nat_Rate!F352),"",Nat_Rate!F352)</f>
        <v/>
      </c>
    </row>
    <row r="353" spans="1:11" x14ac:dyDescent="0.25">
      <c r="A353" t="str">
        <f>IF(ISBLANK(Nat_Rate!A353),"",Nat_Rate!A353)</f>
        <v/>
      </c>
      <c r="B353" s="13" t="e">
        <f t="shared" si="22"/>
        <v>#VALUE!</v>
      </c>
      <c r="C353" t="str">
        <f>IF(ISBLANK(Nat_Rate!B353),"",Nat_Rate!B353)</f>
        <v/>
      </c>
      <c r="D353" t="str">
        <f>IF(ISBLANK(Nat_Rate!C353),"",Nat_Rate!C353)</f>
        <v/>
      </c>
      <c r="E353" t="e">
        <f t="shared" si="19"/>
        <v>#VALUE!</v>
      </c>
      <c r="F353" t="e">
        <f t="shared" si="20"/>
        <v>#VALUE!</v>
      </c>
      <c r="G353" t="e">
        <f t="shared" si="21"/>
        <v>#VALUE!</v>
      </c>
      <c r="H353" t="str">
        <f>IF(ISNUMBER(Nat_Rate!G353),Nat_Rate!G353,"")</f>
        <v/>
      </c>
      <c r="I353" t="str">
        <f>IF(ISBLANK(Nat_Rate!D353),"",Nat_Rate!D353)</f>
        <v/>
      </c>
      <c r="J353" t="str">
        <f>IF(ISBLANK(Nat_Rate!E353),"",Nat_Rate!E353)</f>
        <v/>
      </c>
      <c r="K353" t="str">
        <f>IF(ISBLANK(Nat_Rate!F353),"",Nat_Rate!F353)</f>
        <v/>
      </c>
    </row>
    <row r="354" spans="1:11" x14ac:dyDescent="0.25">
      <c r="A354" t="str">
        <f>IF(ISBLANK(Nat_Rate!A354),"",Nat_Rate!A354)</f>
        <v/>
      </c>
      <c r="B354" s="13" t="e">
        <f t="shared" si="22"/>
        <v>#VALUE!</v>
      </c>
      <c r="C354" t="str">
        <f>IF(ISBLANK(Nat_Rate!B354),"",Nat_Rate!B354)</f>
        <v/>
      </c>
      <c r="D354" t="str">
        <f>IF(ISBLANK(Nat_Rate!C354),"",Nat_Rate!C354)</f>
        <v/>
      </c>
      <c r="E354" t="e">
        <f t="shared" si="19"/>
        <v>#VALUE!</v>
      </c>
      <c r="F354" t="e">
        <f t="shared" si="20"/>
        <v>#VALUE!</v>
      </c>
      <c r="G354" t="e">
        <f t="shared" si="21"/>
        <v>#VALUE!</v>
      </c>
      <c r="H354" t="str">
        <f>IF(ISNUMBER(Nat_Rate!G354),Nat_Rate!G354,"")</f>
        <v/>
      </c>
      <c r="I354" t="str">
        <f>IF(ISBLANK(Nat_Rate!D354),"",Nat_Rate!D354)</f>
        <v/>
      </c>
      <c r="J354" t="str">
        <f>IF(ISBLANK(Nat_Rate!E354),"",Nat_Rate!E354)</f>
        <v/>
      </c>
      <c r="K354" t="str">
        <f>IF(ISBLANK(Nat_Rate!F354),"",Nat_Rate!F354)</f>
        <v/>
      </c>
    </row>
    <row r="355" spans="1:11" x14ac:dyDescent="0.25">
      <c r="A355" t="str">
        <f>IF(ISBLANK(Nat_Rate!A355),"",Nat_Rate!A355)</f>
        <v/>
      </c>
      <c r="B355" s="13" t="e">
        <f t="shared" si="22"/>
        <v>#VALUE!</v>
      </c>
      <c r="C355" t="str">
        <f>IF(ISBLANK(Nat_Rate!B355),"",Nat_Rate!B355)</f>
        <v/>
      </c>
      <c r="D355" t="str">
        <f>IF(ISBLANK(Nat_Rate!C355),"",Nat_Rate!C355)</f>
        <v/>
      </c>
      <c r="E355" t="e">
        <f t="shared" si="19"/>
        <v>#VALUE!</v>
      </c>
      <c r="F355" t="e">
        <f t="shared" si="20"/>
        <v>#VALUE!</v>
      </c>
      <c r="G355" t="e">
        <f t="shared" si="21"/>
        <v>#VALUE!</v>
      </c>
      <c r="H355" t="str">
        <f>IF(ISNUMBER(Nat_Rate!G355),Nat_Rate!G355,"")</f>
        <v/>
      </c>
      <c r="I355" t="str">
        <f>IF(ISBLANK(Nat_Rate!D355),"",Nat_Rate!D355)</f>
        <v/>
      </c>
      <c r="J355" t="str">
        <f>IF(ISBLANK(Nat_Rate!E355),"",Nat_Rate!E355)</f>
        <v/>
      </c>
      <c r="K355" t="str">
        <f>IF(ISBLANK(Nat_Rate!F355),"",Nat_Rate!F355)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</vt:vector>
  </HeadingPairs>
  <TitlesOfParts>
    <vt:vector size="8" baseType="lpstr">
      <vt:lpstr>readme</vt:lpstr>
      <vt:lpstr>Nat_Rate</vt:lpstr>
      <vt:lpstr>Vintages</vt:lpstr>
      <vt:lpstr>Nat_Rate_EL</vt:lpstr>
      <vt:lpstr>FFR_Expectations</vt:lpstr>
      <vt:lpstr>fig1_graphme</vt:lpstr>
      <vt:lpstr>Fig_Nat_Rate</vt:lpstr>
      <vt:lpstr>Fig_Vintages</vt:lpstr>
    </vt:vector>
  </TitlesOfParts>
  <Company>Federal Reserve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Vasco Cúrdia</dc:creator>
  <cp:lastModifiedBy>Curdia, Vasco</cp:lastModifiedBy>
  <dcterms:created xsi:type="dcterms:W3CDTF">2013-08-05T19:10:42Z</dcterms:created>
  <dcterms:modified xsi:type="dcterms:W3CDTF">2016-09-22T02:14:41Z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RBCheckedInAs">
    <vt:lpwstr/>
  </property>
</Properties>
</file>