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E2A4" lockStructure="1"/>
  <bookViews>
    <workbookView xWindow="360" yWindow="570" windowWidth="18195" windowHeight="10380"/>
  </bookViews>
  <sheets>
    <sheet name="calculator" sheetId="21" r:id="rId1"/>
    <sheet name="plumbing" sheetId="2" state="hidden" r:id="rId2"/>
    <sheet name="stata" sheetId="3" state="hidden" r:id="rId3"/>
    <sheet name="tuition dist 13-14" sheetId="15" state="hidden" r:id="rId4"/>
    <sheet name="haver" sheetId="17" state="hidden" r:id="rId5"/>
    <sheet name="fame" sheetId="22" state="hidden" r:id="rId6"/>
  </sheets>
  <definedNames>
    <definedName name="_DLX1.USE">haver!$1:$10</definedName>
    <definedName name="data">stata!$1:$1048576</definedName>
    <definedName name="data_haver">haver!$1:$1048576</definedName>
    <definedName name="data_tuition">'tuition dist 13-14'!$1:$1048576</definedName>
    <definedName name="dates_fame">fame!$A:$A</definedName>
    <definedName name="dates_haver">haver!$B:$B</definedName>
    <definedName name="FAMEHeader_1" comment="AAAbond">fame!$1:$1</definedName>
    <definedName name="HrEarn_yrsout_edu" localSheetId="2">stata!$A$1:$CZ$102</definedName>
    <definedName name="lb_tuition">'tuition dist 13-14'!$F:$F</definedName>
    <definedName name="_xlnm.Print_Area" localSheetId="0">calculator!$B$2:$E$34</definedName>
    <definedName name="private">'tuition dist 13-14'!$E:$E</definedName>
    <definedName name="public">'tuition dist 13-14'!$D:$D</definedName>
    <definedName name="public_private">'tuition dist 13-14'!$C:$C</definedName>
    <definedName name="rates_fame">fame!$B:$B</definedName>
    <definedName name="ub_tuition">'tuition dist 13-14'!$G:$G</definedName>
    <definedName name="vars">stata!$1:$1</definedName>
    <definedName name="vars_haver">haver!$1:$1</definedName>
    <definedName name="vars_tuition">'tuition dist 13-14'!$3:$3</definedName>
    <definedName name="yrsout">stata!$A:$A</definedName>
  </definedNames>
  <calcPr calcId="145621"/>
</workbook>
</file>

<file path=xl/calcChain.xml><?xml version="1.0" encoding="utf-8"?>
<calcChain xmlns="http://schemas.openxmlformats.org/spreadsheetml/2006/main">
  <c r="B10" i="21" l="1"/>
  <c r="F5" i="15" l="1"/>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G4" i="15"/>
  <c r="F4" i="15"/>
  <c r="C52" i="2" l="1"/>
  <c r="D52" i="2" s="1"/>
  <c r="B50" i="2" l="1"/>
  <c r="C50" i="2"/>
  <c r="C8" i="2" l="1"/>
  <c r="D4" i="2"/>
  <c r="D8" i="2" s="1"/>
  <c r="C55" i="2"/>
  <c r="B9" i="2" l="1"/>
  <c r="J18" i="15"/>
  <c r="I18" i="15"/>
  <c r="J17" i="15"/>
  <c r="I17" i="15"/>
  <c r="J16" i="15"/>
  <c r="I16" i="15"/>
  <c r="J15" i="15"/>
  <c r="I15" i="15"/>
  <c r="J14" i="15"/>
  <c r="I14" i="15"/>
  <c r="J13" i="15"/>
  <c r="I13" i="15"/>
  <c r="J12" i="15"/>
  <c r="I12" i="15"/>
  <c r="J11" i="15"/>
  <c r="I11" i="15"/>
  <c r="J10" i="15"/>
  <c r="I10" i="15"/>
  <c r="J9" i="15"/>
  <c r="I9" i="15"/>
  <c r="J8" i="15"/>
  <c r="I8" i="15"/>
  <c r="J7" i="15"/>
  <c r="I7" i="15"/>
  <c r="J6" i="15"/>
  <c r="I6" i="15"/>
  <c r="J5" i="15"/>
  <c r="I5" i="15"/>
  <c r="J4" i="15"/>
  <c r="I4" i="15"/>
  <c r="H18" i="15"/>
  <c r="H17" i="15"/>
  <c r="H16" i="15"/>
  <c r="H15" i="15"/>
  <c r="H14" i="15"/>
  <c r="H13" i="15"/>
  <c r="H12" i="15"/>
  <c r="H11" i="15"/>
  <c r="H10" i="15"/>
  <c r="H9" i="15"/>
  <c r="H8" i="15"/>
  <c r="H7" i="15"/>
  <c r="H6" i="15"/>
  <c r="H5" i="15"/>
  <c r="H4" i="15"/>
  <c r="C51" i="2"/>
  <c r="B10" i="2" l="1"/>
  <c r="D9" i="2"/>
  <c r="C9" i="2"/>
  <c r="C10" i="2" l="1"/>
  <c r="D10" i="2"/>
  <c r="B11" i="2"/>
  <c r="C11" i="2" l="1"/>
  <c r="D11" i="2"/>
  <c r="B12" i="2"/>
  <c r="D12" i="2" l="1"/>
  <c r="C12" i="2"/>
  <c r="B13" i="2"/>
  <c r="C13" i="2" l="1"/>
  <c r="D13" i="2"/>
  <c r="B14" i="2"/>
  <c r="C14" i="2" l="1"/>
  <c r="D14" i="2"/>
  <c r="B15" i="2"/>
  <c r="C15" i="2" l="1"/>
  <c r="D15" i="2"/>
  <c r="B16" i="2"/>
  <c r="D16" i="2" l="1"/>
  <c r="C16" i="2"/>
  <c r="B17" i="2"/>
  <c r="D17" i="2" l="1"/>
  <c r="C17" i="2"/>
  <c r="B18" i="2"/>
  <c r="D18" i="2" l="1"/>
  <c r="C18" i="2"/>
  <c r="B19" i="2"/>
  <c r="C19" i="2" l="1"/>
  <c r="D19" i="2"/>
  <c r="B20" i="2"/>
  <c r="C20" i="2" l="1"/>
  <c r="D20" i="2"/>
  <c r="B21" i="2"/>
  <c r="C21" i="2" l="1"/>
  <c r="D21" i="2"/>
  <c r="B22" i="2"/>
  <c r="C22" i="2" l="1"/>
  <c r="D22" i="2"/>
  <c r="B23" i="2"/>
  <c r="C23" i="2" l="1"/>
  <c r="D23" i="2"/>
  <c r="B24" i="2"/>
  <c r="D24" i="2" l="1"/>
  <c r="C24" i="2"/>
  <c r="B25" i="2"/>
  <c r="D25" i="2" l="1"/>
  <c r="C25" i="2"/>
  <c r="B26" i="2"/>
  <c r="C26" i="2" l="1"/>
  <c r="D26" i="2"/>
  <c r="B27" i="2"/>
  <c r="C27" i="2" l="1"/>
  <c r="D27" i="2"/>
  <c r="B28" i="2"/>
  <c r="D28" i="2" l="1"/>
  <c r="C28" i="2"/>
  <c r="B29" i="2"/>
  <c r="C29" i="2" l="1"/>
  <c r="D29" i="2"/>
  <c r="B30" i="2"/>
  <c r="C30" i="2" l="1"/>
  <c r="D30" i="2"/>
  <c r="B31" i="2"/>
  <c r="C31" i="2" l="1"/>
  <c r="D31" i="2"/>
  <c r="B32" i="2"/>
  <c r="D32" i="2" l="1"/>
  <c r="C32" i="2"/>
  <c r="B33" i="2"/>
  <c r="D33" i="2" l="1"/>
  <c r="C33" i="2"/>
  <c r="B34" i="2"/>
  <c r="D34" i="2" l="1"/>
  <c r="C34" i="2"/>
  <c r="B35" i="2"/>
  <c r="B36" i="2" l="1"/>
  <c r="C35" i="2"/>
  <c r="D35" i="2"/>
  <c r="B37" i="2" l="1"/>
  <c r="D36" i="2"/>
  <c r="C36" i="2"/>
  <c r="C37" i="2" l="1"/>
  <c r="B38" i="2"/>
  <c r="D37" i="2"/>
  <c r="C38" i="2" l="1"/>
  <c r="D38" i="2"/>
  <c r="B39" i="2"/>
  <c r="C39" i="2" l="1"/>
  <c r="D39" i="2"/>
  <c r="B40" i="2"/>
  <c r="D40" i="2" l="1"/>
  <c r="C40" i="2"/>
  <c r="B41" i="2"/>
  <c r="C41" i="2" l="1"/>
  <c r="D41" i="2"/>
  <c r="B42" i="2"/>
  <c r="C42" i="2" l="1"/>
  <c r="D42" i="2"/>
  <c r="B43" i="2"/>
  <c r="C43" i="2" l="1"/>
  <c r="C44" i="2" s="1" a="1"/>
  <c r="C44" i="2" s="1"/>
  <c r="D43" i="2"/>
  <c r="D44" i="2" a="1"/>
  <c r="D44" i="2" s="1"/>
  <c r="C58" i="2" l="1"/>
  <c r="C57" i="2"/>
  <c r="C61" i="2"/>
  <c r="C63" i="2"/>
  <c r="D62" i="2"/>
  <c r="D63" i="2"/>
  <c r="C62" i="2"/>
  <c r="D61" i="2"/>
  <c r="B13" i="21" l="1"/>
  <c r="C11" i="21"/>
  <c r="B17" i="21" s="1"/>
  <c r="E63" i="2"/>
  <c r="C15" i="21" s="1"/>
  <c r="E62" i="2"/>
  <c r="C14" i="21" s="1"/>
  <c r="E61" i="2"/>
  <c r="C16" i="21" s="1"/>
</calcChain>
</file>

<file path=xl/comments1.xml><?xml version="1.0" encoding="utf-8"?>
<comments xmlns="http://schemas.openxmlformats.org/spreadsheetml/2006/main">
  <authors>
    <author>Bengali, Leila</author>
  </authors>
  <commentList>
    <comment ref="A1" authorId="0">
      <text>
        <r>
          <rPr>
            <sz val="9"/>
            <color indexed="81"/>
            <rFont val="Tahoma"/>
            <family val="2"/>
          </rPr>
          <t xml:space="preserve">                                RIMLPAAAR_N.B                                  
        MOODY'S YIELD ON SEASONED CORPORATE BONDS - ALL INDUSTRIES, AAA         
Class:         SERIES                             DB name:       US
Type:          PRECISION                          Created:       30-Jun-05
Index:         DATE:BUSINESS                      Updated:       4-Apr-14
First value:   3-Jan-83                           Observed:      ANNUALIZED
Last value:    3-Apr-14                           Basis:         BUSINESS
Agency:        MOODY'S INVESTORS SERVICE
Publication:   INTERNAL
Units:         Percent: Per Year
Unit_Mult:     1
Currency:      NA
AVERAGE YIELD TO MATURITY ON SELECTED LONG-TERM BONDS.
</t>
        </r>
      </text>
    </comment>
  </commentList>
</comments>
</file>

<file path=xl/connections.xml><?xml version="1.0" encoding="utf-8"?>
<connections xmlns="http://schemas.openxmlformats.org/spreadsheetml/2006/main">
  <connection id="1" name="YrlyEarn_yrsout-edu" type="6" refreshedVersion="4" deleted="1" background="1" saveData="1">
    <textPr prompt="0" codePage="437" sourceFile="S:\LeilaBengali\Mary\College education\output\YrlyEarn_yrsout-edu.csv" tab="0" comma="1">
      <textFields count="40">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<sst xmlns="http://schemas.openxmlformats.org/spreadsheetml/2006/main" count="491" uniqueCount="196">
  <si>
    <t>yrsout</t>
  </si>
  <si>
    <t>Years since graduation</t>
  </si>
  <si>
    <t>HS</t>
  </si>
  <si>
    <t>College</t>
  </si>
  <si>
    <t>Max total tuition</t>
  </si>
  <si>
    <t>Max annual tuition</t>
  </si>
  <si>
    <t>Discounted sum</t>
  </si>
  <si>
    <t>discount factor 1/(1+r):</t>
  </si>
  <si>
    <t>other possible sources: CFPB, National Center for Education Statistics</t>
  </si>
  <si>
    <t>SOURCE: The College Board, Annual Survey of Colleges.</t>
  </si>
  <si>
    <t>Public and private combined cum %</t>
  </si>
  <si>
    <t>Lower bound</t>
  </si>
  <si>
    <t>Upper bound</t>
  </si>
  <si>
    <t>Public cum %</t>
  </si>
  <si>
    <t>Private cum %</t>
  </si>
  <si>
    <t>public_private</t>
  </si>
  <si>
    <t>public</t>
  </si>
  <si>
    <t>private</t>
  </si>
  <si>
    <t>Public and Private Nonprofit</t>
  </si>
  <si>
    <t>Public</t>
  </si>
  <si>
    <t>Private Nonprofit</t>
  </si>
  <si>
    <t>Tuition Calculator</t>
  </si>
  <si>
    <t>Parameters to change:</t>
  </si>
  <si>
    <t>Results:</t>
  </si>
  <si>
    <t># years:</t>
  </si>
  <si>
    <t>Max. tuition to be indifferent between college and HS only</t>
  </si>
  <si>
    <t>2000 !Y</t>
  </si>
  <si>
    <t>2000</t>
  </si>
  <si>
    <t>.DATA_TYPE</t>
  </si>
  <si>
    <t>.FRQ</t>
  </si>
  <si>
    <t>.DTLM</t>
  </si>
  <si>
    <t>.AGG</t>
  </si>
  <si>
    <t>.LSOURCE</t>
  </si>
  <si>
    <t>.SOURCE</t>
  </si>
  <si>
    <t>.TN</t>
  </si>
  <si>
    <t>.T1</t>
  </si>
  <si>
    <t>.DESC</t>
  </si>
  <si>
    <t xml:space="preserve">Annual [Monthly] </t>
  </si>
  <si>
    <t xml:space="preserve">Average </t>
  </si>
  <si>
    <t xml:space="preserve">Bureau of Labor Statistics </t>
  </si>
  <si>
    <t xml:space="preserve">BLS </t>
  </si>
  <si>
    <t>2001</t>
  </si>
  <si>
    <t>2002</t>
  </si>
  <si>
    <t>2003</t>
  </si>
  <si>
    <t>2004</t>
  </si>
  <si>
    <t>2005</t>
  </si>
  <si>
    <t>2006</t>
  </si>
  <si>
    <t>2007</t>
  </si>
  <si>
    <t>2008</t>
  </si>
  <si>
    <t>2009</t>
  </si>
  <si>
    <t>2010</t>
  </si>
  <si>
    <t>2011</t>
  </si>
  <si>
    <t>2012</t>
  </si>
  <si>
    <t>.excel_first</t>
  </si>
  <si>
    <t xml:space="preserve">1947 [Jan-1947] </t>
  </si>
  <si>
    <t xml:space="preserve">SCALAR [INDEX] </t>
  </si>
  <si>
    <t>2013</t>
  </si>
  <si>
    <t>1990s-00s</t>
  </si>
  <si>
    <t>min # obs:</t>
  </si>
  <si>
    <t>EarnColl_50s60s</t>
  </si>
  <si>
    <t>EarnHS_50s60s</t>
  </si>
  <si>
    <t>EarnHS_avg3_50s60s</t>
  </si>
  <si>
    <t>EarnColl_avg3_50s60s</t>
  </si>
  <si>
    <t>EarnColl_70s80s</t>
  </si>
  <si>
    <t>EarnHS_70s80s</t>
  </si>
  <si>
    <t>EarnHS_avg3_70s80s</t>
  </si>
  <si>
    <t>EarnColl_avg3_70s80s</t>
  </si>
  <si>
    <t>EarnColl_90s00s</t>
  </si>
  <si>
    <t>EarnHS_90s00s</t>
  </si>
  <si>
    <t>EarnHS_avg3_90s00s</t>
  </si>
  <si>
    <t>EarnColl_avg3_90s00s</t>
  </si>
  <si>
    <t>obsColl_50s60s</t>
  </si>
  <si>
    <t>obsHS_50s60s</t>
  </si>
  <si>
    <t>obsHS_avg3_50s60s</t>
  </si>
  <si>
    <t>obsColl_avg3_50s60s</t>
  </si>
  <si>
    <t>obsColl_70s80s</t>
  </si>
  <si>
    <t>obsHS_70s80s</t>
  </si>
  <si>
    <t>obsHS_avg3_70s80s</t>
  </si>
  <si>
    <t>obsColl_avg3_70s80s</t>
  </si>
  <si>
    <t>obsColl_90s00s</t>
  </si>
  <si>
    <t>obsHS_90s00s</t>
  </si>
  <si>
    <t>obsHS_avg3_90s00s</t>
  </si>
  <si>
    <t>obsColl_avg3_90s00s</t>
  </si>
  <si>
    <t>gap_50s60s</t>
  </si>
  <si>
    <t>gap_70s80s</t>
  </si>
  <si>
    <t>gap_90s00s</t>
  </si>
  <si>
    <t>premium_50s60s</t>
  </si>
  <si>
    <t>premium_70s80s</t>
  </si>
  <si>
    <t>premium_90s00s</t>
  </si>
  <si>
    <t>HrsColl_50s60s</t>
  </si>
  <si>
    <t>HrsHS_50s60s</t>
  </si>
  <si>
    <t>HrsColl_70s80s</t>
  </si>
  <si>
    <t>HrsHS_70s80s</t>
  </si>
  <si>
    <t>HrsColl_90s00s</t>
  </si>
  <si>
    <t>HrsHS_90s00s</t>
  </si>
  <si>
    <t>_90s00s</t>
  </si>
  <si>
    <t>EarnHS_avg3</t>
  </si>
  <si>
    <t>EarnColl_avg3</t>
  </si>
  <si>
    <t>obsHS_avg3</t>
  </si>
  <si>
    <t>obsColl_avg3</t>
  </si>
  <si>
    <t>% of full-time undergrads at 4-year colleges with lower annual tuition than max</t>
  </si>
  <si>
    <t>Tuition calculator</t>
  </si>
  <si>
    <t>Change these options:</t>
  </si>
  <si>
    <t>gap_avg3_50s60s</t>
  </si>
  <si>
    <t>gap_avg3_70s80s</t>
  </si>
  <si>
    <t>gap_avg3_90s00s</t>
  </si>
  <si>
    <t>Lower bound 2011$</t>
  </si>
  <si>
    <t>Upper bound 2011$</t>
  </si>
  <si>
    <t>100/index(PCU@USECON, 2011=100)</t>
  </si>
  <si>
    <t xml:space="preserve">Mar-18-2014 05:31 </t>
  </si>
  <si>
    <t xml:space="preserve">2013 [Feb-2014] </t>
  </si>
  <si>
    <t>CPI-U: All Items (SA, 1982-84=100) 2011=100</t>
  </si>
  <si>
    <t>US'RIMLPAAAR_N.B&amp;freq=no conversion&amp;transform=level&amp;deci=Auto&amp;bdate=*&amp;edate=*</t>
  </si>
  <si>
    <t>.</t>
  </si>
  <si>
    <t>average of AAA bond 1990-2011:</t>
  </si>
  <si>
    <t>EarnColl_50t55</t>
  </si>
  <si>
    <t>EarnHS_50t55</t>
  </si>
  <si>
    <t>EarnColl_70t75</t>
  </si>
  <si>
    <t>EarnHS_70t75</t>
  </si>
  <si>
    <t>EarnColl_90t95</t>
  </si>
  <si>
    <t>EarnHS_90t95</t>
  </si>
  <si>
    <t>EarnColl_60s</t>
  </si>
  <si>
    <t>EarnHS_60s</t>
  </si>
  <si>
    <t>EarnColl_70s</t>
  </si>
  <si>
    <t>EarnHS_70s</t>
  </si>
  <si>
    <t>EarnColl_80s</t>
  </si>
  <si>
    <t>EarnHS_80s</t>
  </si>
  <si>
    <t>EarnColl_90s</t>
  </si>
  <si>
    <t>EarnHS_90s</t>
  </si>
  <si>
    <t>EarnColl_00s</t>
  </si>
  <si>
    <t>EarnHS_00s</t>
  </si>
  <si>
    <t>obsColl_50t55</t>
  </si>
  <si>
    <t>obsHS_50t55</t>
  </si>
  <si>
    <t>obsColl_70t75</t>
  </si>
  <si>
    <t>obsHS_70t75</t>
  </si>
  <si>
    <t>obsColl_90t95</t>
  </si>
  <si>
    <t>obsHS_90t95</t>
  </si>
  <si>
    <t>obsColl_60s</t>
  </si>
  <si>
    <t>obsHS_60s</t>
  </si>
  <si>
    <t>obsColl_70s</t>
  </si>
  <si>
    <t>obsHS_70s</t>
  </si>
  <si>
    <t>obsColl_80s</t>
  </si>
  <si>
    <t>obsHS_80s</t>
  </si>
  <si>
    <t>obsColl_90s</t>
  </si>
  <si>
    <t>obsHS_90s</t>
  </si>
  <si>
    <t>obsColl_00s</t>
  </si>
  <si>
    <t>obsHS_00s</t>
  </si>
  <si>
    <t>gap_50t55</t>
  </si>
  <si>
    <t>gap_70t75</t>
  </si>
  <si>
    <t>gap_90t95</t>
  </si>
  <si>
    <t>gap_60s</t>
  </si>
  <si>
    <t>gap_70s</t>
  </si>
  <si>
    <t>gap_80s</t>
  </si>
  <si>
    <t>gap_90s</t>
  </si>
  <si>
    <t>gap_00s</t>
  </si>
  <si>
    <t>premium_50t55</t>
  </si>
  <si>
    <t>premium_70t75</t>
  </si>
  <si>
    <t>premium_90t95</t>
  </si>
  <si>
    <t>premium_60s</t>
  </si>
  <si>
    <t>premium_70s</t>
  </si>
  <si>
    <t>premium_80s</t>
  </si>
  <si>
    <t>premium_90s</t>
  </si>
  <si>
    <t>premium_00s</t>
  </si>
  <si>
    <t>HrsColl_50t55</t>
  </si>
  <si>
    <t>HrsHS_50t55</t>
  </si>
  <si>
    <t>HrsColl_70t75</t>
  </si>
  <si>
    <t>HrsHS_70t75</t>
  </si>
  <si>
    <t>HrsColl_90t95</t>
  </si>
  <si>
    <t>HrsHS_90t95</t>
  </si>
  <si>
    <t>HrsColl_60s</t>
  </si>
  <si>
    <t>HrsHS_60s</t>
  </si>
  <si>
    <t>HrsColl_70s</t>
  </si>
  <si>
    <t>HrsHS_70s</t>
  </si>
  <si>
    <t>HrsColl_80s</t>
  </si>
  <si>
    <t>HrsHS_80s</t>
  </si>
  <si>
    <t>HrsColl_90s</t>
  </si>
  <si>
    <t>HrsHS_90s</t>
  </si>
  <si>
    <t>HrsColl_00s</t>
  </si>
  <si>
    <t>HrsHS_00s</t>
  </si>
  <si>
    <t>Figure 2. Distribution of Full-Time Undergraduates at Four-Year Institutions by Published Tuition and Fees, 2013-14</t>
  </si>
  <si>
    <t>Public and Private Nonprofit Four-Year Combined
(Median = $11,093)</t>
  </si>
  <si>
    <t>Public Four-Year (Median = $9,011)</t>
  </si>
  <si>
    <t>Private Nonprofit Four-Year (Median = $31,290)</t>
  </si>
  <si>
    <t>NOTE: For out-of-state students enrolled in public four-year colleges, the nonresident premium has been added to in-state tuition and fees. Some out-of-state students benefit from reciprocity agreements, which allow students from neighboring states to pay less than the full out-of-state price. The distribution of students across institutions is based on the latest available enrollment data, which are for fall 2012. Percentages may not sum to 100 because of rounding.</t>
  </si>
  <si>
    <t>This table was prepared in October 2013.</t>
  </si>
  <si>
    <t>https://trends.collegeboard.org/college-pricing/figures-tables/distribution-full-time-undergraduates-tuition-fees</t>
  </si>
  <si>
    <t>lower bound</t>
  </si>
  <si>
    <t>upper bound</t>
  </si>
  <si>
    <t>concatenate</t>
  </si>
  <si>
    <t>Data</t>
  </si>
  <si>
    <t>discount rate (r):</t>
  </si>
  <si>
    <r>
      <t>years to break even between college and no college (</t>
    </r>
    <r>
      <rPr>
        <i/>
        <sz val="11"/>
        <color theme="1"/>
        <rFont val="Calibri"/>
        <family val="2"/>
        <scheme val="minor"/>
      </rPr>
      <t>x)</t>
    </r>
  </si>
  <si>
    <r>
      <t>% discount rate (</t>
    </r>
    <r>
      <rPr>
        <i/>
        <sz val="11"/>
        <color theme="1"/>
        <rFont val="Calibri"/>
        <family val="2"/>
        <scheme val="minor"/>
      </rPr>
      <t>y)</t>
    </r>
  </si>
  <si>
    <t>Data year:</t>
  </si>
  <si>
    <r>
      <rPr>
        <b/>
        <sz val="11"/>
        <color theme="1"/>
        <rFont val="Calibri"/>
        <family val="2"/>
        <scheme val="minor"/>
      </rPr>
      <t>How this calculator works:</t>
    </r>
    <r>
      <rPr>
        <sz val="11"/>
        <color theme="1"/>
        <rFont val="Calibri"/>
        <family val="2"/>
        <scheme val="minor"/>
      </rPr>
      <t xml:space="preserve"> Imagine the following scenario involving you and your friend. You decide to go to college and your friend decides to start working immediately after high school. During the period you are at college you pay tuition, and your friend does not. Also during this time, your friend is earning a paycheck while you are not. This calculator allows you to answer the question, "If I would like my cumulative earnings to catch up to my friend's in </t>
    </r>
    <r>
      <rPr>
        <i/>
        <sz val="11"/>
        <color theme="1"/>
        <rFont val="Calibri"/>
        <family val="2"/>
        <scheme val="minor"/>
      </rPr>
      <t>x</t>
    </r>
    <r>
      <rPr>
        <sz val="11"/>
        <color theme="1"/>
        <rFont val="Calibri"/>
        <family val="2"/>
        <scheme val="minor"/>
      </rPr>
      <t xml:space="preserve"> years at </t>
    </r>
    <r>
      <rPr>
        <i/>
        <sz val="11"/>
        <color theme="1"/>
        <rFont val="Calibri"/>
        <family val="2"/>
        <scheme val="minor"/>
      </rPr>
      <t>y</t>
    </r>
    <r>
      <rPr>
        <sz val="11"/>
        <color theme="1"/>
        <rFont val="Calibri"/>
        <family val="2"/>
        <scheme val="minor"/>
      </rPr>
      <t xml:space="preserve"> discount rate, what is the maximum amount of tuition I can pay annually at school?" Note that "catch up" means that you recoup the amount you paid in tuition, plus the amount your friend earned while you were at school.
</t>
    </r>
    <r>
      <rPr>
        <b/>
        <sz val="11"/>
        <color theme="1"/>
        <rFont val="Calibri"/>
        <family val="2"/>
        <scheme val="minor"/>
      </rPr>
      <t>A note on the discount rate:</t>
    </r>
    <r>
      <rPr>
        <sz val="11"/>
        <color theme="1"/>
        <rFont val="Calibri"/>
        <family val="2"/>
        <scheme val="minor"/>
      </rPr>
      <t xml:space="preserve"> The discount rate tries to capture how you value money earned today versus in the future. A dollar earned today is more valuable than a dollar earned tomorrow because if you have a dollar today, you could invest it and earn interest on that dollar. The higher the discount rate, the more valuable the four years of income you give up now in order to attend college becomes (which translates into a lower calculated maximum annual tuition).</t>
    </r>
  </si>
  <si>
    <t>Sources: PSID, College Board, and authors' calculations. Dollar amounts stated in 2011$.</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</si>
</sst>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0.000"/>
    <numFmt numFmtId="165" formatCode="yyyy"/>
    <numFmt numFmtId="166" formatCode="0.0000"/>
  </numFmts>
  <fonts count="10"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0"/>
      <name val="Courier"/>
      <family val="3"/>
    </font>
    <font>
      <sz val="10"/>
      <name val="MS Sans Serif"/>
      <family val="2"/>
    </font>
    <font>
      <b/>
      <sz val="11"/>
      <color theme="1"/>
      <name val="Calibri"/>
      <family val="2"/>
      <scheme val="minor"/>
    </font>
    <font>
      <u/>
      <sz val="11"/>
      <color theme="1"/>
      <name val="Calibri"/>
      <family val="2"/>
      <scheme val="minor"/>
    </font>
    <font>
      <sz val="9"/>
      <color indexed="81"/>
      <name val="Tahoma"/>
      <family val="2"/>
    </font>
    <font>
      <i/>
      <sz val="11"/>
      <color theme="1"/>
      <name val="Calibri"/>
      <family val="2"/>
      <scheme val="minor"/>
    </font>
  </fonts>
  <fills count="7">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3" tint="0.79998168889431442"/>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3">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5" fontId="2"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xf numFmtId="0" fontId="2" fillId="0" borderId="0"/>
    <xf numFmtId="0" fontId="2" fillId="0" borderId="0"/>
    <xf numFmtId="0" fontId="1" fillId="0" borderId="0"/>
    <xf numFmtId="0" fontId="2" fillId="0" borderId="0"/>
    <xf numFmtId="0" fontId="1" fillId="0" borderId="0"/>
    <xf numFmtId="0" fontId="2" fillId="0" borderId="0"/>
    <xf numFmtId="0" fontId="5" fillId="0" borderId="0"/>
    <xf numFmtId="0" fontId="5" fillId="0" borderId="0"/>
    <xf numFmtId="0" fontId="5" fillId="0" borderId="0"/>
    <xf numFmtId="0" fontId="1" fillId="0" borderId="0"/>
    <xf numFmtId="9" fontId="2"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80">
    <xf numFmtId="0" fontId="0" fillId="0" borderId="0" xfId="0"/>
    <xf numFmtId="0" fontId="0" fillId="0" borderId="0" xfId="0" applyAlignment="1">
      <alignment horizontal="centerContinuous"/>
    </xf>
    <xf numFmtId="0" fontId="0" fillId="0" borderId="1" xfId="0" applyBorder="1"/>
    <xf numFmtId="0" fontId="0" fillId="0" borderId="6" xfId="0" applyBorder="1"/>
    <xf numFmtId="0" fontId="0" fillId="0" borderId="3" xfId="0" applyBorder="1"/>
    <xf numFmtId="43" fontId="0" fillId="0" borderId="3" xfId="1" applyFont="1" applyBorder="1"/>
    <xf numFmtId="43" fontId="0" fillId="0" borderId="0" xfId="1" applyFont="1" applyBorder="1"/>
    <xf numFmtId="0" fontId="2" fillId="0" borderId="0" xfId="2"/>
    <xf numFmtId="0" fontId="2" fillId="0" borderId="0" xfId="2" applyFont="1" applyFill="1" applyBorder="1" applyAlignment="1">
      <alignment horizontal="left"/>
    </xf>
    <xf numFmtId="0" fontId="2" fillId="0" borderId="0" xfId="2" applyFont="1" applyFill="1" applyBorder="1" applyAlignment="1">
      <alignment horizontal="left" vertical="top"/>
    </xf>
    <xf numFmtId="0" fontId="2" fillId="0" borderId="0" xfId="2" applyFont="1" applyFill="1" applyBorder="1" applyAlignment="1">
      <alignment horizontal="left" vertical="center"/>
    </xf>
    <xf numFmtId="0" fontId="2" fillId="0" borderId="0" xfId="2" applyAlignment="1">
      <alignment horizontal="left"/>
    </xf>
    <xf numFmtId="164" fontId="2" fillId="0" borderId="0" xfId="2" applyNumberFormat="1" applyFont="1" applyFill="1" applyBorder="1" applyAlignment="1">
      <alignment horizontal="left"/>
    </xf>
    <xf numFmtId="6" fontId="2" fillId="0" borderId="0" xfId="2" applyNumberFormat="1" applyFont="1" applyFill="1" applyBorder="1" applyAlignment="1">
      <alignment horizontal="left"/>
    </xf>
    <xf numFmtId="1" fontId="2" fillId="0" borderId="0" xfId="2" applyNumberFormat="1" applyFont="1" applyFill="1" applyBorder="1" applyAlignment="1">
      <alignment horizontal="left"/>
    </xf>
    <xf numFmtId="164" fontId="2" fillId="0" borderId="0" xfId="2" applyNumberFormat="1"/>
    <xf numFmtId="0" fontId="0" fillId="0" borderId="0" xfId="0" applyBorder="1"/>
    <xf numFmtId="2" fontId="0" fillId="0" borderId="0" xfId="0" applyNumberFormat="1" applyBorder="1"/>
    <xf numFmtId="0" fontId="0" fillId="2" borderId="6" xfId="0" applyFill="1" applyBorder="1"/>
    <xf numFmtId="0" fontId="0" fillId="2" borderId="8" xfId="0" applyFill="1" applyBorder="1"/>
    <xf numFmtId="43" fontId="0" fillId="0" borderId="0" xfId="0" applyNumberFormat="1" applyBorder="1"/>
    <xf numFmtId="43" fontId="0" fillId="0" borderId="8" xfId="1" applyFont="1" applyBorder="1"/>
    <xf numFmtId="0" fontId="0" fillId="0" borderId="1" xfId="0" applyFill="1" applyBorder="1" applyAlignment="1"/>
    <xf numFmtId="2" fontId="0" fillId="0" borderId="2" xfId="0" applyNumberFormat="1" applyBorder="1"/>
    <xf numFmtId="2" fontId="0" fillId="0" borderId="3" xfId="0" applyNumberFormat="1" applyBorder="1"/>
    <xf numFmtId="0" fontId="0" fillId="0" borderId="4" xfId="0" applyBorder="1" applyAlignment="1"/>
    <xf numFmtId="2" fontId="0" fillId="0" borderId="5" xfId="0" applyNumberFormat="1" applyBorder="1"/>
    <xf numFmtId="0" fontId="0" fillId="0" borderId="6" xfId="0" applyBorder="1" applyAlignment="1"/>
    <xf numFmtId="2" fontId="0" fillId="0" borderId="7" xfId="0" applyNumberFormat="1" applyBorder="1"/>
    <xf numFmtId="2" fontId="0" fillId="0" borderId="8" xfId="0" applyNumberFormat="1" applyBorder="1"/>
    <xf numFmtId="0" fontId="0" fillId="0" borderId="0" xfId="0" applyAlignment="1">
      <alignment horizontal="left"/>
    </xf>
    <xf numFmtId="0" fontId="0" fillId="0" borderId="0" xfId="0" applyAlignment="1">
      <alignment horizontal="center"/>
    </xf>
    <xf numFmtId="0" fontId="0" fillId="0" borderId="0" xfId="0" quotePrefix="1"/>
    <xf numFmtId="165" fontId="0" fillId="0" borderId="0" xfId="0" applyNumberFormat="1"/>
    <xf numFmtId="0" fontId="0" fillId="0" borderId="2" xfId="0" applyBorder="1"/>
    <xf numFmtId="0" fontId="0" fillId="2" borderId="7" xfId="0" applyFill="1" applyBorder="1"/>
    <xf numFmtId="8" fontId="0" fillId="0" borderId="0" xfId="0" applyNumberFormat="1"/>
    <xf numFmtId="0" fontId="0" fillId="3" borderId="2" xfId="0" applyFill="1" applyBorder="1"/>
    <xf numFmtId="0" fontId="0" fillId="3" borderId="3" xfId="0" applyFill="1" applyBorder="1"/>
    <xf numFmtId="0" fontId="0" fillId="3" borderId="4" xfId="0" applyFill="1" applyBorder="1"/>
    <xf numFmtId="0" fontId="0" fillId="3" borderId="0"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7" fillId="3" borderId="4" xfId="0" applyFont="1" applyFill="1" applyBorder="1"/>
    <xf numFmtId="0" fontId="7" fillId="3" borderId="0" xfId="0" applyFont="1" applyFill="1" applyBorder="1"/>
    <xf numFmtId="44" fontId="6" fillId="3" borderId="0" xfId="32" applyFont="1" applyFill="1" applyBorder="1" applyAlignment="1">
      <alignment horizontal="left"/>
    </xf>
    <xf numFmtId="0" fontId="6" fillId="3" borderId="0" xfId="0" applyFont="1" applyFill="1" applyBorder="1"/>
    <xf numFmtId="0" fontId="0" fillId="5" borderId="0" xfId="0" applyFill="1"/>
    <xf numFmtId="0" fontId="0" fillId="5" borderId="0" xfId="0" applyFill="1" applyBorder="1"/>
    <xf numFmtId="0" fontId="0" fillId="3" borderId="9" xfId="0" applyFill="1" applyBorder="1"/>
    <xf numFmtId="0" fontId="0" fillId="3" borderId="10" xfId="0" applyFill="1" applyBorder="1"/>
    <xf numFmtId="0" fontId="0" fillId="3" borderId="11" xfId="0" applyFill="1" applyBorder="1"/>
    <xf numFmtId="0" fontId="0" fillId="3" borderId="13" xfId="0" applyFill="1" applyBorder="1"/>
    <xf numFmtId="0" fontId="0" fillId="3" borderId="14" xfId="0" applyFill="1" applyBorder="1"/>
    <xf numFmtId="166" fontId="0" fillId="0" borderId="0" xfId="0" applyNumberFormat="1"/>
    <xf numFmtId="15" fontId="0" fillId="0" borderId="0" xfId="0" applyNumberFormat="1"/>
    <xf numFmtId="0" fontId="0" fillId="0" borderId="0" xfId="0" applyFill="1" applyBorder="1"/>
    <xf numFmtId="0" fontId="0" fillId="4" borderId="12" xfId="0" applyFill="1" applyBorder="1" applyAlignment="1" applyProtection="1">
      <alignment horizontal="center"/>
    </xf>
    <xf numFmtId="0" fontId="2" fillId="0" borderId="0" xfId="2" applyAlignment="1"/>
    <xf numFmtId="0" fontId="0" fillId="0" borderId="0" xfId="0" applyAlignment="1"/>
    <xf numFmtId="0" fontId="0" fillId="0" borderId="4" xfId="0" applyBorder="1"/>
    <xf numFmtId="0" fontId="0" fillId="0" borderId="0" xfId="0" applyBorder="1" applyAlignment="1">
      <alignment horizontal="center"/>
    </xf>
    <xf numFmtId="0" fontId="0" fillId="0" borderId="5" xfId="0" applyBorder="1" applyAlignment="1">
      <alignment horizontal="center"/>
    </xf>
    <xf numFmtId="0" fontId="0" fillId="0" borderId="5" xfId="0" applyBorder="1"/>
    <xf numFmtId="43" fontId="0" fillId="0" borderId="5" xfId="1" applyFont="1" applyBorder="1"/>
    <xf numFmtId="0" fontId="0" fillId="0" borderId="7" xfId="0" applyBorder="1"/>
    <xf numFmtId="0" fontId="6" fillId="0" borderId="0" xfId="0" applyFont="1"/>
    <xf numFmtId="2" fontId="0" fillId="4" borderId="12" xfId="0" applyNumberFormat="1" applyFill="1" applyBorder="1" applyAlignment="1">
      <alignment horizontal="center"/>
    </xf>
    <xf numFmtId="0" fontId="0" fillId="6" borderId="7" xfId="0" applyFill="1" applyBorder="1" applyAlignment="1">
      <alignment vertical="top" wrapText="1"/>
    </xf>
    <xf numFmtId="0" fontId="0" fillId="6" borderId="8" xfId="0" applyFill="1" applyBorder="1" applyAlignment="1">
      <alignment vertical="top" wrapText="1"/>
    </xf>
    <xf numFmtId="0" fontId="0" fillId="6" borderId="6" xfId="0" applyFill="1" applyBorder="1" applyAlignment="1">
      <alignment vertical="top"/>
    </xf>
    <xf numFmtId="0" fontId="6" fillId="3" borderId="1" xfId="0" applyFont="1" applyFill="1" applyBorder="1"/>
    <xf numFmtId="0" fontId="0" fillId="6" borderId="1" xfId="0" applyFill="1" applyBorder="1"/>
    <xf numFmtId="0" fontId="0" fillId="6" borderId="2" xfId="0" applyFill="1" applyBorder="1"/>
    <xf numFmtId="0" fontId="0" fillId="6" borderId="3" xfId="0" applyFill="1" applyBorder="1"/>
    <xf numFmtId="0" fontId="0" fillId="6" borderId="4" xfId="0" applyFill="1" applyBorder="1" applyAlignment="1">
      <alignment horizontal="left" vertical="top" wrapText="1"/>
    </xf>
    <xf numFmtId="0" fontId="0" fillId="6" borderId="0" xfId="0" applyFill="1" applyBorder="1" applyAlignment="1">
      <alignment horizontal="left" vertical="top" wrapText="1"/>
    </xf>
    <xf numFmtId="0" fontId="0" fillId="6" borderId="5" xfId="0" applyFill="1" applyBorder="1" applyAlignment="1">
      <alignment horizontal="left" vertical="top" wrapText="1"/>
    </xf>
  </cellXfs>
  <cellStyles count="33">
    <cellStyle name="Comma" xfId="1" builtinId="3"/>
    <cellStyle name="Comma 3" xfId="3"/>
    <cellStyle name="Currency" xfId="32" builtinId="4"/>
    <cellStyle name="Currency0" xfId="4"/>
    <cellStyle name="Hyperlink 10" xfId="5"/>
    <cellStyle name="Hyperlink 11" xfId="6"/>
    <cellStyle name="Hyperlink 12" xfId="7"/>
    <cellStyle name="Hyperlink 13" xfId="8"/>
    <cellStyle name="Hyperlink 14" xfId="9"/>
    <cellStyle name="Hyperlink 15" xfId="10"/>
    <cellStyle name="Hyperlink 2" xfId="11"/>
    <cellStyle name="Hyperlink 3" xfId="12"/>
    <cellStyle name="Hyperlink 4" xfId="13"/>
    <cellStyle name="Hyperlink 5" xfId="14"/>
    <cellStyle name="Hyperlink 6" xfId="15"/>
    <cellStyle name="Hyperlink 7" xfId="16"/>
    <cellStyle name="Hyperlink 8" xfId="17"/>
    <cellStyle name="Hyperlink 9" xfId="18"/>
    <cellStyle name="Normal" xfId="0" builtinId="0"/>
    <cellStyle name="Normal 14" xfId="19"/>
    <cellStyle name="Normal 2" xfId="2"/>
    <cellStyle name="Normal 2 2" xfId="20"/>
    <cellStyle name="Normal 2 3" xfId="21"/>
    <cellStyle name="Normal 2 4" xfId="22"/>
    <cellStyle name="Normal 3" xfId="23"/>
    <cellStyle name="Normal 3 2" xfId="24"/>
    <cellStyle name="Normal 3 3" xfId="25"/>
    <cellStyle name="Normal 4" xfId="26"/>
    <cellStyle name="Normal 5" xfId="27"/>
    <cellStyle name="Normal 6" xfId="28"/>
    <cellStyle name="Normal 7" xfId="29"/>
    <cellStyle name="Percent 2" xfId="30"/>
    <cellStyle name="Percent 3"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queryTables/queryTable1.xml><?xml version="1.0" encoding="utf-8"?>
<queryTable xmlns="http://schemas.openxmlformats.org/spreadsheetml/2006/main" name="HrEarn_yrsout-edu"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39997558519241921"/>
  </sheetPr>
  <dimension ref="B1:E34"/>
  <sheetViews>
    <sheetView tabSelected="1" zoomScaleNormal="100" workbookViewId="0"/>
  </sheetViews>
  <sheetFormatPr defaultRowHeight="15" x14ac:dyDescent="0.25"/>
  <cols>
    <col min="1" max="1" width="9.140625" style="49"/>
    <col min="2" max="2" width="3.140625" style="50" customWidth="1"/>
    <col min="3" max="3" width="5.7109375" style="49" customWidth="1"/>
    <col min="4" max="4" width="50.5703125" style="49" customWidth="1"/>
    <col min="5" max="5" width="22.5703125" style="49" customWidth="1"/>
    <col min="6" max="9" width="11.85546875" style="49" customWidth="1"/>
    <col min="10" max="16384" width="9.140625" style="49"/>
  </cols>
  <sheetData>
    <row r="1" spans="2:5" ht="15.75" thickBot="1" x14ac:dyDescent="0.3"/>
    <row r="2" spans="2:5" ht="15" customHeight="1" x14ac:dyDescent="0.25">
      <c r="B2" s="73" t="s">
        <v>101</v>
      </c>
      <c r="C2" s="37"/>
      <c r="D2" s="37"/>
      <c r="E2" s="38"/>
    </row>
    <row r="3" spans="2:5" x14ac:dyDescent="0.25">
      <c r="B3" s="39"/>
      <c r="C3" s="40"/>
      <c r="D3" s="40"/>
      <c r="E3" s="41"/>
    </row>
    <row r="4" spans="2:5" ht="15.75" thickBot="1" x14ac:dyDescent="0.3">
      <c r="B4" s="45" t="s">
        <v>102</v>
      </c>
      <c r="C4" s="46"/>
      <c r="D4" s="40"/>
      <c r="E4" s="41"/>
    </row>
    <row r="5" spans="2:5" ht="15.75" thickBot="1" x14ac:dyDescent="0.3">
      <c r="B5" s="39"/>
      <c r="C5" s="59">
        <v>20</v>
      </c>
      <c r="D5" s="54" t="s">
        <v>191</v>
      </c>
      <c r="E5" s="41"/>
    </row>
    <row r="6" spans="2:5" ht="15.75" thickBot="1" x14ac:dyDescent="0.3">
      <c r="B6" s="39"/>
      <c r="C6" s="69">
        <v>6.6682696832578801</v>
      </c>
      <c r="D6" s="55" t="s">
        <v>192</v>
      </c>
      <c r="E6" s="41"/>
    </row>
    <row r="7" spans="2:5" x14ac:dyDescent="0.25">
      <c r="B7" s="39"/>
      <c r="C7" s="40"/>
      <c r="D7" s="40"/>
      <c r="E7" s="41"/>
    </row>
    <row r="8" spans="2:5" ht="15.75" thickBot="1" x14ac:dyDescent="0.3">
      <c r="B8" s="51"/>
      <c r="C8" s="52"/>
      <c r="D8" s="52"/>
      <c r="E8" s="53"/>
    </row>
    <row r="9" spans="2:5" ht="15.75" thickTop="1" x14ac:dyDescent="0.25">
      <c r="B9" s="45" t="s">
        <v>23</v>
      </c>
      <c r="C9" s="46"/>
      <c r="D9" s="40"/>
      <c r="E9" s="41"/>
    </row>
    <row r="10" spans="2:5" x14ac:dyDescent="0.25">
      <c r="B10" s="39" t="str">
        <f>"Maximum annual tuition to break even in "&amp;C5&amp;" years:"</f>
        <v>Maximum annual tuition to break even in 20 years:</v>
      </c>
      <c r="C10" s="40"/>
      <c r="D10" s="40"/>
      <c r="E10" s="41"/>
    </row>
    <row r="11" spans="2:5" x14ac:dyDescent="0.25">
      <c r="B11" s="39"/>
      <c r="C11" s="47" t="str">
        <f>IF(plumbing!$C$58&lt;0,"It is not possible to recoup tuition in "&amp;$C$5&amp;" years with "&amp;TEXT($C$6,"0.00")&amp;"% discount rate",TEXT(plumbing!$C$58,"$ ##,###"))</f>
        <v>$ 21,217</v>
      </c>
      <c r="D11" s="40"/>
      <c r="E11" s="41"/>
    </row>
    <row r="12" spans="2:5" x14ac:dyDescent="0.25">
      <c r="B12" s="39"/>
      <c r="C12" s="40"/>
      <c r="D12" s="40"/>
      <c r="E12" s="41"/>
    </row>
    <row r="13" spans="2:5" x14ac:dyDescent="0.25">
      <c r="B13" s="39" t="str">
        <f>IF(plumbing!$C$58&lt;0,"","Of all full-time undergraduates at 4-year institutions for the 2013-14 academic year,")</f>
        <v>Of all full-time undergraduates at 4-year institutions for the 2013-14 academic year,</v>
      </c>
      <c r="C13" s="40"/>
      <c r="D13" s="40"/>
      <c r="E13" s="41"/>
    </row>
    <row r="14" spans="2:5" x14ac:dyDescent="0.25">
      <c r="B14" s="39"/>
      <c r="C14" s="48" t="str">
        <f ca="1">IF(plumbing!$C$58&lt;0,"",plumbing!$E$62&amp;" at public institutions ...")</f>
        <v>92–94% at public institutions ...</v>
      </c>
      <c r="D14" s="40"/>
      <c r="E14" s="41"/>
    </row>
    <row r="15" spans="2:5" x14ac:dyDescent="0.25">
      <c r="B15" s="39"/>
      <c r="C15" s="48" t="str">
        <f ca="1">IF(plumbing!$C$58&lt;0,"",plumbing!$E$63&amp;" at private non-profit institutions and ...")</f>
        <v>20–28% at private non-profit institutions and ...</v>
      </c>
      <c r="D15" s="40"/>
      <c r="E15" s="41"/>
    </row>
    <row r="16" spans="2:5" x14ac:dyDescent="0.25">
      <c r="B16" s="39"/>
      <c r="C16" s="48" t="str">
        <f ca="1">IF(plumbing!$C$58&lt;0,"",plumbing!$E$61&amp;" at public and private non-profit institutions combined…")</f>
        <v>69–73% at public and private non-profit institutions combined…</v>
      </c>
      <c r="D16" s="40"/>
      <c r="E16" s="41"/>
    </row>
    <row r="17" spans="2:5" ht="15.75" thickBot="1" x14ac:dyDescent="0.3">
      <c r="B17" s="42" t="str">
        <f>IF(plumbing!$C$58&lt;0,"","attend schools where published tuition and fees are less than "&amp;$C$11&amp;" per year.")</f>
        <v>attend schools where published tuition and fees are less than $ 21,217 per year.</v>
      </c>
      <c r="C17" s="43"/>
      <c r="D17" s="43"/>
      <c r="E17" s="44"/>
    </row>
    <row r="18" spans="2:5" ht="3.75" customHeight="1" x14ac:dyDescent="0.25">
      <c r="B18" s="74"/>
      <c r="C18" s="75"/>
      <c r="D18" s="75"/>
      <c r="E18" s="76"/>
    </row>
    <row r="19" spans="2:5" ht="15" customHeight="1" x14ac:dyDescent="0.25">
      <c r="B19" s="77" t="s">
        <v>194</v>
      </c>
      <c r="C19" s="78"/>
      <c r="D19" s="78"/>
      <c r="E19" s="79"/>
    </row>
    <row r="20" spans="2:5" x14ac:dyDescent="0.25">
      <c r="B20" s="77"/>
      <c r="C20" s="78"/>
      <c r="D20" s="78"/>
      <c r="E20" s="79"/>
    </row>
    <row r="21" spans="2:5" x14ac:dyDescent="0.25">
      <c r="B21" s="77"/>
      <c r="C21" s="78"/>
      <c r="D21" s="78"/>
      <c r="E21" s="79"/>
    </row>
    <row r="22" spans="2:5" x14ac:dyDescent="0.25">
      <c r="B22" s="77"/>
      <c r="C22" s="78"/>
      <c r="D22" s="78"/>
      <c r="E22" s="79"/>
    </row>
    <row r="23" spans="2:5" x14ac:dyDescent="0.25">
      <c r="B23" s="77"/>
      <c r="C23" s="78"/>
      <c r="D23" s="78"/>
      <c r="E23" s="79"/>
    </row>
    <row r="24" spans="2:5" x14ac:dyDescent="0.25">
      <c r="B24" s="77"/>
      <c r="C24" s="78"/>
      <c r="D24" s="78"/>
      <c r="E24" s="79"/>
    </row>
    <row r="25" spans="2:5" x14ac:dyDescent="0.25">
      <c r="B25" s="77"/>
      <c r="C25" s="78"/>
      <c r="D25" s="78"/>
      <c r="E25" s="79"/>
    </row>
    <row r="26" spans="2:5" x14ac:dyDescent="0.25">
      <c r="B26" s="77"/>
      <c r="C26" s="78"/>
      <c r="D26" s="78"/>
      <c r="E26" s="79"/>
    </row>
    <row r="27" spans="2:5" x14ac:dyDescent="0.25">
      <c r="B27" s="77"/>
      <c r="C27" s="78"/>
      <c r="D27" s="78"/>
      <c r="E27" s="79"/>
    </row>
    <row r="28" spans="2:5" x14ac:dyDescent="0.25">
      <c r="B28" s="77"/>
      <c r="C28" s="78"/>
      <c r="D28" s="78"/>
      <c r="E28" s="79"/>
    </row>
    <row r="29" spans="2:5" x14ac:dyDescent="0.25">
      <c r="B29" s="77"/>
      <c r="C29" s="78"/>
      <c r="D29" s="78"/>
      <c r="E29" s="79"/>
    </row>
    <row r="30" spans="2:5" x14ac:dyDescent="0.25">
      <c r="B30" s="77"/>
      <c r="C30" s="78"/>
      <c r="D30" s="78"/>
      <c r="E30" s="79"/>
    </row>
    <row r="31" spans="2:5" x14ac:dyDescent="0.25">
      <c r="B31" s="77"/>
      <c r="C31" s="78"/>
      <c r="D31" s="78"/>
      <c r="E31" s="79"/>
    </row>
    <row r="32" spans="2:5" x14ac:dyDescent="0.25">
      <c r="B32" s="77"/>
      <c r="C32" s="78"/>
      <c r="D32" s="78"/>
      <c r="E32" s="79"/>
    </row>
    <row r="33" spans="2:5" x14ac:dyDescent="0.25">
      <c r="B33" s="77"/>
      <c r="C33" s="78"/>
      <c r="D33" s="78"/>
      <c r="E33" s="79"/>
    </row>
    <row r="34" spans="2:5" ht="15.75" thickBot="1" x14ac:dyDescent="0.3">
      <c r="B34" s="72" t="s">
        <v>195</v>
      </c>
      <c r="C34" s="70"/>
      <c r="D34" s="70"/>
      <c r="E34" s="71"/>
    </row>
  </sheetData>
  <sheetProtection password="E2A4" sheet="1" objects="1" scenarios="1"/>
  <protectedRanges>
    <protectedRange sqref="C5:C6" name="Range1"/>
  </protectedRanges>
  <dataConsolidate/>
  <mergeCells count="1">
    <mergeCell ref="B19:E33"/>
  </mergeCells>
  <dataValidations count="3">
    <dataValidation type="whole" allowBlank="1" showInputMessage="1" showErrorMessage="1" error="Please enter a whole number between 0 and 20." prompt="Enter the number of years (since graduating from high school) to break even between going to college and not going to college. Entry must be a whole number between 0 and 20." sqref="C5">
      <formula1>0</formula1>
      <formula2>20</formula2>
    </dataValidation>
    <dataValidation type="decimal" allowBlank="1" showInputMessage="1" showErrorMessage="1" errorTitle="dr_err" error="Please enter a number between 0 and 100." promptTitle="dr_msg" prompt="The discount rate captures how much you discount future earnings. The higher the discount rate, the more future earnings are down weighted. Enter a number between 0% and 100%." sqref="D7">
      <formula1>0</formula1>
      <formula2>100</formula2>
    </dataValidation>
    <dataValidation type="decimal" allowBlank="1" showInputMessage="1" showErrorMessage="1" error="Please enter a number between 0 and 100." prompt="Enter a number between 0 and 100. The discount rate captures how much to discount future earnings (a higher rate reduces future earnings more). Discount rates are typically less than 15%. The initial value is the average AAA bond rate for 1990-2011." sqref="C6">
      <formula1>0</formula1>
      <formula2>100</formula2>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sheetPr>
  <dimension ref="A1:L64"/>
  <sheetViews>
    <sheetView topLeftCell="A48" workbookViewId="0">
      <selection activeCell="E61" sqref="E61"/>
    </sheetView>
  </sheetViews>
  <sheetFormatPr defaultRowHeight="15" x14ac:dyDescent="0.25"/>
  <cols>
    <col min="1" max="1" width="12" customWidth="1"/>
    <col min="2" max="2" width="29.140625" customWidth="1"/>
    <col min="3" max="7" width="12" customWidth="1"/>
    <col min="8" max="8" width="11.5703125" bestFit="1" customWidth="1"/>
    <col min="9" max="9" width="12.28515625" bestFit="1" customWidth="1"/>
    <col min="10" max="11" width="11.5703125" bestFit="1" customWidth="1"/>
    <col min="12" max="12" width="10.85546875" bestFit="1" customWidth="1"/>
  </cols>
  <sheetData>
    <row r="1" spans="2:8" x14ac:dyDescent="0.25">
      <c r="B1" s="68" t="s">
        <v>189</v>
      </c>
    </row>
    <row r="2" spans="2:8" x14ac:dyDescent="0.25">
      <c r="C2" t="s">
        <v>96</v>
      </c>
      <c r="D2" t="s">
        <v>97</v>
      </c>
    </row>
    <row r="3" spans="2:8" x14ac:dyDescent="0.25">
      <c r="C3" t="s">
        <v>98</v>
      </c>
      <c r="D3" t="s">
        <v>99</v>
      </c>
    </row>
    <row r="4" spans="2:8" x14ac:dyDescent="0.25">
      <c r="C4" t="s">
        <v>95</v>
      </c>
      <c r="D4" t="str">
        <f>C4</f>
        <v>_90s00s</v>
      </c>
    </row>
    <row r="6" spans="2:8" x14ac:dyDescent="0.25">
      <c r="C6" s="1" t="s">
        <v>57</v>
      </c>
      <c r="D6" s="1"/>
      <c r="E6" s="61"/>
      <c r="F6" s="61"/>
      <c r="G6" s="61"/>
      <c r="H6" s="61"/>
    </row>
    <row r="7" spans="2:8" x14ac:dyDescent="0.25">
      <c r="B7" t="s">
        <v>1</v>
      </c>
      <c r="C7" t="s">
        <v>2</v>
      </c>
      <c r="D7" t="s">
        <v>3</v>
      </c>
    </row>
    <row r="8" spans="2:8" x14ac:dyDescent="0.25">
      <c r="B8">
        <v>0</v>
      </c>
      <c r="C8">
        <f t="shared" ref="C8:D27" si="0">IF(ISBLANK(INDEX(data,MATCH($B8,yrsout,0),MATCH(C$2&amp;C$4,vars,0))),NA(), IF(INDEX(data,MATCH($B8,yrsout,0),MATCH(C$3&amp;C$4,vars,0))&gt;=$D$50, INDEX(data,MATCH($B8,yrsout,0),MATCH(C$2&amp;C$4,vars,0)), NA()))</f>
        <v>20008.98</v>
      </c>
      <c r="D8">
        <f t="shared" si="0"/>
        <v>28530.880000000001</v>
      </c>
    </row>
    <row r="9" spans="2:8" x14ac:dyDescent="0.25">
      <c r="B9">
        <f>B8+1</f>
        <v>1</v>
      </c>
      <c r="C9">
        <f t="shared" si="0"/>
        <v>18551.189999999999</v>
      </c>
      <c r="D9">
        <f t="shared" si="0"/>
        <v>29280.33</v>
      </c>
    </row>
    <row r="10" spans="2:8" x14ac:dyDescent="0.25">
      <c r="B10">
        <f t="shared" ref="B10:B17" si="1">B9+1</f>
        <v>2</v>
      </c>
      <c r="C10">
        <f t="shared" si="0"/>
        <v>19426.63</v>
      </c>
      <c r="D10">
        <f t="shared" si="0"/>
        <v>35434.97</v>
      </c>
    </row>
    <row r="11" spans="2:8" x14ac:dyDescent="0.25">
      <c r="B11">
        <f t="shared" si="1"/>
        <v>3</v>
      </c>
      <c r="C11">
        <f t="shared" si="0"/>
        <v>21559.83</v>
      </c>
      <c r="D11">
        <f t="shared" si="0"/>
        <v>41413.910000000003</v>
      </c>
    </row>
    <row r="12" spans="2:8" x14ac:dyDescent="0.25">
      <c r="B12">
        <f t="shared" si="1"/>
        <v>4</v>
      </c>
      <c r="C12">
        <f t="shared" si="0"/>
        <v>23146.07</v>
      </c>
      <c r="D12">
        <f t="shared" si="0"/>
        <v>45723.91</v>
      </c>
    </row>
    <row r="13" spans="2:8" x14ac:dyDescent="0.25">
      <c r="B13">
        <f t="shared" si="1"/>
        <v>5</v>
      </c>
      <c r="C13">
        <f t="shared" si="0"/>
        <v>24332.27</v>
      </c>
      <c r="D13">
        <f t="shared" si="0"/>
        <v>49843.45</v>
      </c>
    </row>
    <row r="14" spans="2:8" x14ac:dyDescent="0.25">
      <c r="B14">
        <f t="shared" si="1"/>
        <v>6</v>
      </c>
      <c r="C14">
        <f t="shared" si="0"/>
        <v>26554.19</v>
      </c>
      <c r="D14">
        <f t="shared" si="0"/>
        <v>53888.05</v>
      </c>
    </row>
    <row r="15" spans="2:8" x14ac:dyDescent="0.25">
      <c r="B15">
        <f t="shared" si="1"/>
        <v>7</v>
      </c>
      <c r="C15">
        <f t="shared" si="0"/>
        <v>27958.07</v>
      </c>
      <c r="D15">
        <f t="shared" si="0"/>
        <v>55816.71</v>
      </c>
    </row>
    <row r="16" spans="2:8" x14ac:dyDescent="0.25">
      <c r="B16">
        <f t="shared" si="1"/>
        <v>8</v>
      </c>
      <c r="C16">
        <f t="shared" si="0"/>
        <v>29924.62</v>
      </c>
      <c r="D16">
        <f t="shared" si="0"/>
        <v>57938.28</v>
      </c>
    </row>
    <row r="17" spans="2:4" x14ac:dyDescent="0.25">
      <c r="B17">
        <f t="shared" si="1"/>
        <v>9</v>
      </c>
      <c r="C17">
        <f t="shared" si="0"/>
        <v>30798.32</v>
      </c>
      <c r="D17">
        <f t="shared" si="0"/>
        <v>59071.54</v>
      </c>
    </row>
    <row r="18" spans="2:4" x14ac:dyDescent="0.25">
      <c r="B18">
        <f>B17+1</f>
        <v>10</v>
      </c>
      <c r="C18">
        <f t="shared" si="0"/>
        <v>32461.48</v>
      </c>
      <c r="D18">
        <f t="shared" si="0"/>
        <v>62221.25</v>
      </c>
    </row>
    <row r="19" spans="2:4" x14ac:dyDescent="0.25">
      <c r="B19">
        <f t="shared" ref="B19:B43" si="2">B18+1</f>
        <v>11</v>
      </c>
      <c r="C19">
        <f t="shared" si="0"/>
        <v>32568.61</v>
      </c>
      <c r="D19">
        <f t="shared" si="0"/>
        <v>61584.04</v>
      </c>
    </row>
    <row r="20" spans="2:4" x14ac:dyDescent="0.25">
      <c r="B20">
        <f t="shared" si="2"/>
        <v>12</v>
      </c>
      <c r="C20">
        <f t="shared" si="0"/>
        <v>33539.599999999999</v>
      </c>
      <c r="D20">
        <f t="shared" si="0"/>
        <v>62873.93</v>
      </c>
    </row>
    <row r="21" spans="2:4" x14ac:dyDescent="0.25">
      <c r="B21">
        <f t="shared" si="2"/>
        <v>13</v>
      </c>
      <c r="C21">
        <f t="shared" si="0"/>
        <v>33258.839999999997</v>
      </c>
      <c r="D21">
        <f t="shared" si="0"/>
        <v>60522.12</v>
      </c>
    </row>
    <row r="22" spans="2:4" x14ac:dyDescent="0.25">
      <c r="B22">
        <f t="shared" si="2"/>
        <v>14</v>
      </c>
      <c r="C22">
        <f t="shared" si="0"/>
        <v>35414.559999999998</v>
      </c>
      <c r="D22">
        <f t="shared" si="0"/>
        <v>60917.8</v>
      </c>
    </row>
    <row r="23" spans="2:4" x14ac:dyDescent="0.25">
      <c r="B23">
        <f t="shared" si="2"/>
        <v>15</v>
      </c>
      <c r="C23">
        <f t="shared" si="0"/>
        <v>35697.760000000002</v>
      </c>
      <c r="D23">
        <f t="shared" si="0"/>
        <v>63459.77</v>
      </c>
    </row>
    <row r="24" spans="2:4" x14ac:dyDescent="0.25">
      <c r="B24">
        <f t="shared" si="2"/>
        <v>16</v>
      </c>
      <c r="C24">
        <f t="shared" si="0"/>
        <v>37272.5</v>
      </c>
      <c r="D24">
        <f t="shared" si="0"/>
        <v>64769.98</v>
      </c>
    </row>
    <row r="25" spans="2:4" x14ac:dyDescent="0.25">
      <c r="B25">
        <f t="shared" si="2"/>
        <v>17</v>
      </c>
      <c r="C25">
        <f t="shared" si="0"/>
        <v>35739.800000000003</v>
      </c>
      <c r="D25">
        <f t="shared" si="0"/>
        <v>67931.05</v>
      </c>
    </row>
    <row r="26" spans="2:4" x14ac:dyDescent="0.25">
      <c r="B26">
        <f t="shared" si="2"/>
        <v>18</v>
      </c>
      <c r="C26">
        <f t="shared" si="0"/>
        <v>36034.44</v>
      </c>
      <c r="D26">
        <f t="shared" si="0"/>
        <v>64618.93</v>
      </c>
    </row>
    <row r="27" spans="2:4" x14ac:dyDescent="0.25">
      <c r="B27">
        <f t="shared" si="2"/>
        <v>19</v>
      </c>
      <c r="C27">
        <f t="shared" si="0"/>
        <v>35285.11</v>
      </c>
      <c r="D27">
        <f t="shared" si="0"/>
        <v>63829.51</v>
      </c>
    </row>
    <row r="28" spans="2:4" x14ac:dyDescent="0.25">
      <c r="B28">
        <f t="shared" si="2"/>
        <v>20</v>
      </c>
      <c r="C28">
        <f t="shared" ref="C28:D43" si="3">IF(ISBLANK(INDEX(data,MATCH($B28,yrsout,0),MATCH(C$2&amp;C$4,vars,0))),NA(), IF(INDEX(data,MATCH($B28,yrsout,0),MATCH(C$3&amp;C$4,vars,0))&gt;=$D$50, INDEX(data,MATCH($B28,yrsout,0),MATCH(C$2&amp;C$4,vars,0)), NA()))</f>
        <v>36121.160000000003</v>
      </c>
      <c r="D28">
        <f t="shared" si="3"/>
        <v>61304.35</v>
      </c>
    </row>
    <row r="29" spans="2:4" x14ac:dyDescent="0.25">
      <c r="B29">
        <f t="shared" si="2"/>
        <v>21</v>
      </c>
      <c r="C29" t="e">
        <f t="shared" si="3"/>
        <v>#N/A</v>
      </c>
      <c r="D29" t="e">
        <f t="shared" si="3"/>
        <v>#N/A</v>
      </c>
    </row>
    <row r="30" spans="2:4" x14ac:dyDescent="0.25">
      <c r="B30">
        <f t="shared" si="2"/>
        <v>22</v>
      </c>
      <c r="C30" t="e">
        <f t="shared" si="3"/>
        <v>#N/A</v>
      </c>
      <c r="D30" t="e">
        <f t="shared" si="3"/>
        <v>#N/A</v>
      </c>
    </row>
    <row r="31" spans="2:4" x14ac:dyDescent="0.25">
      <c r="B31">
        <f t="shared" si="2"/>
        <v>23</v>
      </c>
      <c r="C31" t="e">
        <f t="shared" si="3"/>
        <v>#N/A</v>
      </c>
      <c r="D31" t="e">
        <f t="shared" si="3"/>
        <v>#N/A</v>
      </c>
    </row>
    <row r="32" spans="2:4" x14ac:dyDescent="0.25">
      <c r="B32">
        <f t="shared" si="2"/>
        <v>24</v>
      </c>
      <c r="C32" t="e">
        <f t="shared" si="3"/>
        <v>#N/A</v>
      </c>
      <c r="D32" t="e">
        <f t="shared" si="3"/>
        <v>#N/A</v>
      </c>
    </row>
    <row r="33" spans="2:12" x14ac:dyDescent="0.25">
      <c r="B33">
        <f t="shared" si="2"/>
        <v>25</v>
      </c>
      <c r="C33" t="e">
        <f t="shared" si="3"/>
        <v>#N/A</v>
      </c>
      <c r="D33" t="e">
        <f t="shared" si="3"/>
        <v>#N/A</v>
      </c>
    </row>
    <row r="34" spans="2:12" x14ac:dyDescent="0.25">
      <c r="B34">
        <f t="shared" si="2"/>
        <v>26</v>
      </c>
      <c r="C34" t="e">
        <f t="shared" si="3"/>
        <v>#N/A</v>
      </c>
      <c r="D34" t="e">
        <f t="shared" si="3"/>
        <v>#N/A</v>
      </c>
    </row>
    <row r="35" spans="2:12" x14ac:dyDescent="0.25">
      <c r="B35">
        <f t="shared" si="2"/>
        <v>27</v>
      </c>
      <c r="C35" t="e">
        <f t="shared" si="3"/>
        <v>#N/A</v>
      </c>
      <c r="D35" t="e">
        <f t="shared" si="3"/>
        <v>#N/A</v>
      </c>
    </row>
    <row r="36" spans="2:12" x14ac:dyDescent="0.25">
      <c r="B36">
        <f t="shared" si="2"/>
        <v>28</v>
      </c>
      <c r="C36" t="e">
        <f t="shared" si="3"/>
        <v>#N/A</v>
      </c>
      <c r="D36" t="e">
        <f t="shared" si="3"/>
        <v>#N/A</v>
      </c>
    </row>
    <row r="37" spans="2:12" x14ac:dyDescent="0.25">
      <c r="B37">
        <f t="shared" si="2"/>
        <v>29</v>
      </c>
      <c r="C37" t="e">
        <f t="shared" si="3"/>
        <v>#N/A</v>
      </c>
      <c r="D37" t="e">
        <f t="shared" si="3"/>
        <v>#N/A</v>
      </c>
    </row>
    <row r="38" spans="2:12" x14ac:dyDescent="0.25">
      <c r="B38">
        <f t="shared" si="2"/>
        <v>30</v>
      </c>
      <c r="C38" t="e">
        <f t="shared" si="3"/>
        <v>#N/A</v>
      </c>
      <c r="D38" t="e">
        <f t="shared" si="3"/>
        <v>#N/A</v>
      </c>
    </row>
    <row r="39" spans="2:12" x14ac:dyDescent="0.25">
      <c r="B39">
        <f t="shared" si="2"/>
        <v>31</v>
      </c>
      <c r="C39" t="e">
        <f t="shared" si="3"/>
        <v>#N/A</v>
      </c>
      <c r="D39" t="e">
        <f t="shared" si="3"/>
        <v>#N/A</v>
      </c>
    </row>
    <row r="40" spans="2:12" x14ac:dyDescent="0.25">
      <c r="B40">
        <f t="shared" si="2"/>
        <v>32</v>
      </c>
      <c r="C40" t="e">
        <f t="shared" si="3"/>
        <v>#N/A</v>
      </c>
      <c r="D40" t="e">
        <f t="shared" si="3"/>
        <v>#N/A</v>
      </c>
    </row>
    <row r="41" spans="2:12" x14ac:dyDescent="0.25">
      <c r="B41">
        <f t="shared" si="2"/>
        <v>33</v>
      </c>
      <c r="C41" t="e">
        <f t="shared" si="3"/>
        <v>#N/A</v>
      </c>
      <c r="D41" t="e">
        <f t="shared" si="3"/>
        <v>#N/A</v>
      </c>
      <c r="K41" s="36"/>
    </row>
    <row r="42" spans="2:12" x14ac:dyDescent="0.25">
      <c r="B42">
        <f t="shared" si="2"/>
        <v>34</v>
      </c>
      <c r="C42" t="e">
        <f t="shared" si="3"/>
        <v>#N/A</v>
      </c>
      <c r="D42" t="e">
        <f t="shared" si="3"/>
        <v>#N/A</v>
      </c>
    </row>
    <row r="43" spans="2:12" x14ac:dyDescent="0.25">
      <c r="B43">
        <f t="shared" si="2"/>
        <v>35</v>
      </c>
      <c r="C43" t="e">
        <f t="shared" si="3"/>
        <v>#N/A</v>
      </c>
      <c r="D43" t="e">
        <f t="shared" si="3"/>
        <v>#N/A</v>
      </c>
    </row>
    <row r="44" spans="2:12" x14ac:dyDescent="0.25">
      <c r="B44" s="16" t="s">
        <v>6</v>
      </c>
      <c r="C44" s="6">
        <f t="array" ref="C44">SUM(IF($B8:$B43&lt;=$C$50,C8:C43*($C$51^$B$8:$B$43)))</f>
        <v>326151.00833542808</v>
      </c>
      <c r="D44" s="6">
        <f t="array" ref="D44">SUM(IF($B8:$B43&lt;=$C$50-4,D8:D43*($C$51^$B$12:$B$43)))</f>
        <v>403388.43355166301</v>
      </c>
      <c r="E44" s="6"/>
      <c r="F44" s="6"/>
      <c r="G44" s="6"/>
      <c r="H44" s="6"/>
      <c r="L44" s="36"/>
    </row>
    <row r="45" spans="2:12" x14ac:dyDescent="0.25">
      <c r="B45" s="16"/>
      <c r="C45" s="6"/>
      <c r="D45" s="6"/>
      <c r="E45" s="6"/>
      <c r="F45" s="6"/>
      <c r="G45" s="6"/>
      <c r="H45" s="6"/>
      <c r="L45" s="36"/>
    </row>
    <row r="47" spans="2:12" x14ac:dyDescent="0.25">
      <c r="B47" s="68" t="s">
        <v>21</v>
      </c>
    </row>
    <row r="48" spans="2:12" ht="15.75" thickBot="1" x14ac:dyDescent="0.3">
      <c r="B48" s="16" t="s">
        <v>22</v>
      </c>
      <c r="C48" s="16"/>
      <c r="D48" s="16"/>
      <c r="E48" s="16"/>
      <c r="F48" s="16"/>
      <c r="G48" s="16"/>
      <c r="H48" s="16"/>
      <c r="I48" s="16"/>
      <c r="J48" s="16"/>
      <c r="K48" s="16"/>
    </row>
    <row r="49" spans="1:11" x14ac:dyDescent="0.25">
      <c r="B49" s="2" t="s">
        <v>190</v>
      </c>
      <c r="C49" s="34" t="s">
        <v>24</v>
      </c>
      <c r="D49" s="4" t="s">
        <v>58</v>
      </c>
      <c r="F49" s="16"/>
      <c r="G49" s="16"/>
      <c r="H49" s="16"/>
      <c r="I49" s="16"/>
      <c r="J49" s="16"/>
      <c r="K49" s="16"/>
    </row>
    <row r="50" spans="1:11" ht="15.75" thickBot="1" x14ac:dyDescent="0.3">
      <c r="B50" s="18">
        <f>calculator!$C$6/100</f>
        <v>6.6682696832578797E-2</v>
      </c>
      <c r="C50" s="35">
        <f>calculator!$C$5</f>
        <v>20</v>
      </c>
      <c r="D50" s="19">
        <v>50</v>
      </c>
      <c r="F50" s="16"/>
      <c r="G50" s="16"/>
      <c r="H50" s="16"/>
      <c r="I50" s="16"/>
      <c r="J50" s="16"/>
      <c r="K50" s="16"/>
    </row>
    <row r="51" spans="1:11" x14ac:dyDescent="0.25">
      <c r="B51" s="16" t="s">
        <v>7</v>
      </c>
      <c r="C51" s="16">
        <f>1/(1+B50)</f>
        <v>0.93748591119872171</v>
      </c>
      <c r="D51" s="16"/>
      <c r="E51" s="16"/>
      <c r="F51" s="16"/>
      <c r="G51" s="16"/>
      <c r="H51" s="16"/>
      <c r="I51" s="16"/>
      <c r="J51" s="16"/>
      <c r="K51" s="16"/>
    </row>
    <row r="52" spans="1:11" x14ac:dyDescent="0.25">
      <c r="B52" s="58" t="s">
        <v>114</v>
      </c>
      <c r="C52" s="16">
        <f>AVERAGEIFS(rates_fame,dates_fame,"&gt;="&amp;DATE(1990,1,1),dates_fame,"&lt;="&amp;DATE(2011,12,31)) / 100</f>
        <v>6.6682696832578839E-2</v>
      </c>
      <c r="D52" s="16">
        <f>C52*100</f>
        <v>6.6682696832578836</v>
      </c>
      <c r="E52" s="16"/>
      <c r="F52" s="16"/>
      <c r="G52" s="16"/>
      <c r="H52" s="16"/>
      <c r="I52" s="16"/>
      <c r="J52" s="16"/>
      <c r="K52" s="16"/>
    </row>
    <row r="53" spans="1:11" ht="15.75" thickBot="1" x14ac:dyDescent="0.3">
      <c r="C53" s="16"/>
      <c r="D53" s="16"/>
      <c r="E53" s="16"/>
      <c r="F53" s="16"/>
      <c r="G53" s="16"/>
      <c r="H53" s="16"/>
      <c r="I53" s="16"/>
      <c r="J53" s="16"/>
      <c r="K53" s="16"/>
    </row>
    <row r="54" spans="1:11" x14ac:dyDescent="0.25">
      <c r="B54" s="2" t="s">
        <v>23</v>
      </c>
      <c r="C54" s="34"/>
      <c r="D54" s="34"/>
      <c r="E54" s="34"/>
      <c r="F54" s="4"/>
      <c r="G54" s="16"/>
      <c r="H54" s="16"/>
      <c r="I54" s="16"/>
      <c r="J54" s="16"/>
      <c r="K54" s="16"/>
    </row>
    <row r="55" spans="1:11" x14ac:dyDescent="0.25">
      <c r="B55" s="62"/>
      <c r="C55" s="63" t="str">
        <f>C6</f>
        <v>1990s-00s</v>
      </c>
      <c r="D55" s="63"/>
      <c r="E55" s="63"/>
      <c r="F55" s="64"/>
      <c r="G55" s="31"/>
      <c r="H55" s="31"/>
      <c r="J55" s="30"/>
      <c r="K55" s="16"/>
    </row>
    <row r="56" spans="1:11" ht="15.75" thickBot="1" x14ac:dyDescent="0.3">
      <c r="B56" s="62" t="s">
        <v>25</v>
      </c>
      <c r="C56" s="16"/>
      <c r="D56" s="16"/>
      <c r="E56" s="16"/>
      <c r="F56" s="65"/>
      <c r="G56" s="16"/>
      <c r="H56" s="16"/>
      <c r="J56" s="16"/>
      <c r="K56" s="16"/>
    </row>
    <row r="57" spans="1:11" x14ac:dyDescent="0.25">
      <c r="B57" s="2" t="s">
        <v>4</v>
      </c>
      <c r="C57" s="5">
        <f>(4/(1+$C$51+$C$51^2+$C$51^3)) * (D44-C44)</f>
        <v>84869.221965623859</v>
      </c>
      <c r="D57" s="6"/>
      <c r="E57" s="6"/>
      <c r="F57" s="66"/>
      <c r="G57" s="6"/>
      <c r="H57" s="6"/>
      <c r="J57" s="6"/>
      <c r="K57" s="20"/>
    </row>
    <row r="58" spans="1:11" ht="15.75" thickBot="1" x14ac:dyDescent="0.3">
      <c r="B58" s="3" t="s">
        <v>5</v>
      </c>
      <c r="C58" s="21">
        <f>(1/(1+$C$51+$C$51^2+$C$51^3)) * (D44-C44)</f>
        <v>21217.305491405965</v>
      </c>
      <c r="D58" s="6"/>
      <c r="E58" s="6"/>
      <c r="F58" s="66"/>
      <c r="G58" s="6"/>
      <c r="H58" s="6"/>
      <c r="J58" s="6"/>
      <c r="K58" s="16"/>
    </row>
    <row r="59" spans="1:11" x14ac:dyDescent="0.25">
      <c r="B59" s="62" t="s">
        <v>100</v>
      </c>
      <c r="C59" s="16"/>
      <c r="D59" s="16"/>
      <c r="E59" s="16"/>
      <c r="F59" s="65"/>
      <c r="G59" s="16"/>
      <c r="H59" s="16"/>
      <c r="J59" s="16"/>
      <c r="K59" s="16"/>
    </row>
    <row r="60" spans="1:11" ht="15.75" thickBot="1" x14ac:dyDescent="0.3">
      <c r="B60" s="62"/>
      <c r="C60" s="16" t="s">
        <v>186</v>
      </c>
      <c r="D60" s="16" t="s">
        <v>187</v>
      </c>
      <c r="E60" s="16" t="s">
        <v>188</v>
      </c>
      <c r="F60" s="65"/>
      <c r="G60" s="16"/>
      <c r="H60" s="16"/>
      <c r="J60" s="16"/>
      <c r="K60" s="16"/>
    </row>
    <row r="61" spans="1:11" x14ac:dyDescent="0.25">
      <c r="A61" t="s">
        <v>15</v>
      </c>
      <c r="B61" s="22" t="s">
        <v>18</v>
      </c>
      <c r="C61" s="23">
        <f ca="1">SUMIF(ub_tuition,"&lt;="&amp;$C$58,INDIRECT($A61))*100</f>
        <v>69.420343575548742</v>
      </c>
      <c r="D61" s="24">
        <f ca="1">SUMIF(lb_tuition,"&lt;="&amp;$C$58,INDIRECT($A61))*100</f>
        <v>73.221628770726127</v>
      </c>
      <c r="E61" s="16" t="str">
        <f ca="1">IF(D61=0,TEXT(D61/100,"0%"),TEXT(C61,"0")&amp;"–"&amp;TEXT(D61/100,"0%"))</f>
        <v>69–73%</v>
      </c>
      <c r="F61" s="26"/>
      <c r="G61" s="17"/>
      <c r="H61" s="17"/>
      <c r="J61" s="16"/>
      <c r="K61" s="16"/>
    </row>
    <row r="62" spans="1:11" x14ac:dyDescent="0.25">
      <c r="A62" t="s">
        <v>16</v>
      </c>
      <c r="B62" s="25" t="s">
        <v>19</v>
      </c>
      <c r="C62" s="17">
        <f ca="1">SUMIF(ub_tuition,"&lt;="&amp;$C$58,INDIRECT($A62))*100</f>
        <v>91.649105616750433</v>
      </c>
      <c r="D62" s="26">
        <f ca="1">SUMIF(lb_tuition,"&lt;="&amp;$C$58,INDIRECT($A62))*100</f>
        <v>93.856205123658341</v>
      </c>
      <c r="E62" s="16" t="str">
        <f t="shared" ref="E62:E63" ca="1" si="4">IF(D62=0,TEXT(D62/100,"0%"),TEXT(C62,"0")&amp;"–"&amp;TEXT(D62/100,"0%"))</f>
        <v>92–94%</v>
      </c>
      <c r="F62" s="26"/>
      <c r="G62" s="17"/>
      <c r="H62" s="17"/>
      <c r="J62" s="16"/>
      <c r="K62" s="16"/>
    </row>
    <row r="63" spans="1:11" ht="15.75" thickBot="1" x14ac:dyDescent="0.3">
      <c r="A63" t="s">
        <v>17</v>
      </c>
      <c r="B63" s="27" t="s">
        <v>20</v>
      </c>
      <c r="C63" s="28">
        <f ca="1">SUMIF(ub_tuition,"&lt;="&amp;$C$58,INDIRECT($A63))*100</f>
        <v>20.440298797006552</v>
      </c>
      <c r="D63" s="29">
        <f ca="1">SUMIF(lb_tuition,"&lt;="&amp;$C$58,INDIRECT($A63))*100</f>
        <v>27.754298116885039</v>
      </c>
      <c r="E63" s="67" t="str">
        <f t="shared" ca="1" si="4"/>
        <v>20–28%</v>
      </c>
      <c r="F63" s="29"/>
      <c r="G63" s="17"/>
      <c r="H63" s="17"/>
      <c r="J63" s="16"/>
    </row>
    <row r="64" spans="1:11" x14ac:dyDescent="0.25">
      <c r="D64" s="16"/>
      <c r="E64" s="16"/>
      <c r="F64" s="16"/>
      <c r="G64" s="16"/>
      <c r="H64" s="1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sheetPr>
  <dimension ref="A1:CZ102"/>
  <sheetViews>
    <sheetView workbookViewId="0">
      <selection activeCell="B3" sqref="B3"/>
    </sheetView>
  </sheetViews>
  <sheetFormatPr defaultRowHeight="15" x14ac:dyDescent="0.25"/>
  <cols>
    <col min="1" max="1" width="6.5703125" bestFit="1" customWidth="1"/>
    <col min="2" max="2" width="15.140625" bestFit="1" customWidth="1"/>
    <col min="3" max="3" width="14" bestFit="1" customWidth="1"/>
    <col min="4" max="4" width="19.140625" bestFit="1" customWidth="1"/>
    <col min="5" max="5" width="20.28515625" bestFit="1" customWidth="1"/>
    <col min="6" max="6" width="15.140625" bestFit="1" customWidth="1"/>
    <col min="7" max="7" width="14" bestFit="1" customWidth="1"/>
    <col min="8" max="8" width="19.140625" bestFit="1" customWidth="1"/>
    <col min="9" max="9" width="20.28515625" bestFit="1" customWidth="1"/>
    <col min="10" max="10" width="15.140625" bestFit="1" customWidth="1"/>
    <col min="11" max="11" width="14" bestFit="1" customWidth="1"/>
    <col min="12" max="12" width="19.140625" bestFit="1" customWidth="1"/>
    <col min="13" max="13" width="20.28515625" bestFit="1" customWidth="1"/>
    <col min="14" max="14" width="14.140625" bestFit="1" customWidth="1"/>
    <col min="15" max="15" width="12.85546875" bestFit="1" customWidth="1"/>
    <col min="16" max="16" width="14.140625" bestFit="1" customWidth="1"/>
    <col min="17" max="17" width="12.85546875" bestFit="1" customWidth="1"/>
    <col min="18" max="18" width="14.140625" bestFit="1" customWidth="1"/>
    <col min="19" max="19" width="12.85546875" bestFit="1" customWidth="1"/>
    <col min="20" max="20" width="12.140625" bestFit="1" customWidth="1"/>
    <col min="21" max="21" width="11" bestFit="1" customWidth="1"/>
    <col min="22" max="22" width="12.140625" bestFit="1" customWidth="1"/>
    <col min="23" max="23" width="11" bestFit="1" customWidth="1"/>
    <col min="24" max="24" width="12.140625" bestFit="1" customWidth="1"/>
    <col min="25" max="25" width="11" bestFit="1" customWidth="1"/>
    <col min="26" max="26" width="12.140625" bestFit="1" customWidth="1"/>
    <col min="27" max="27" width="11" bestFit="1" customWidth="1"/>
    <col min="28" max="28" width="12.140625" bestFit="1" customWidth="1"/>
    <col min="29" max="29" width="11" bestFit="1" customWidth="1"/>
    <col min="30" max="30" width="14.42578125" bestFit="1" customWidth="1"/>
    <col min="31" max="31" width="13.28515625" bestFit="1" customWidth="1"/>
    <col min="32" max="32" width="18.42578125" bestFit="1" customWidth="1"/>
    <col min="33" max="33" width="19.5703125" bestFit="1" customWidth="1"/>
    <col min="34" max="34" width="14.42578125" bestFit="1" customWidth="1"/>
    <col min="35" max="35" width="13.28515625" bestFit="1" customWidth="1"/>
    <col min="36" max="36" width="18.42578125" bestFit="1" customWidth="1"/>
    <col min="37" max="37" width="19.5703125" bestFit="1" customWidth="1"/>
    <col min="38" max="38" width="14.42578125" bestFit="1" customWidth="1"/>
    <col min="39" max="39" width="13.28515625" bestFit="1" customWidth="1"/>
    <col min="40" max="40" width="18.42578125" bestFit="1" customWidth="1"/>
    <col min="41" max="41" width="19.5703125" bestFit="1" customWidth="1"/>
    <col min="42" max="42" width="13.42578125" bestFit="1" customWidth="1"/>
    <col min="43" max="43" width="12.140625" bestFit="1" customWidth="1"/>
    <col min="44" max="44" width="13.42578125" bestFit="1" customWidth="1"/>
    <col min="45" max="45" width="12.140625" bestFit="1" customWidth="1"/>
    <col min="46" max="46" width="13.42578125" bestFit="1" customWidth="1"/>
    <col min="47" max="47" width="12.140625" bestFit="1" customWidth="1"/>
    <col min="48" max="48" width="11.42578125" bestFit="1" customWidth="1"/>
    <col min="49" max="49" width="10.28515625" bestFit="1" customWidth="1"/>
    <col min="50" max="50" width="11.42578125" bestFit="1" customWidth="1"/>
    <col min="51" max="51" width="10.28515625" bestFit="1" customWidth="1"/>
    <col min="52" max="52" width="11.42578125" bestFit="1" customWidth="1"/>
    <col min="53" max="53" width="10.28515625" bestFit="1" customWidth="1"/>
    <col min="54" max="54" width="11.42578125" bestFit="1" customWidth="1"/>
    <col min="55" max="55" width="10.28515625" bestFit="1" customWidth="1"/>
    <col min="56" max="56" width="11.42578125" bestFit="1" customWidth="1"/>
    <col min="57" max="57" width="10.28515625" bestFit="1" customWidth="1"/>
    <col min="58" max="58" width="10.85546875" bestFit="1" customWidth="1"/>
    <col min="59" max="59" width="16" bestFit="1" customWidth="1"/>
    <col min="60" max="60" width="10.85546875" bestFit="1" customWidth="1"/>
    <col min="61" max="61" width="16" bestFit="1" customWidth="1"/>
    <col min="62" max="62" width="10.85546875" bestFit="1" customWidth="1"/>
    <col min="63" max="63" width="16" bestFit="1" customWidth="1"/>
    <col min="64" max="66" width="9.85546875" bestFit="1" customWidth="1"/>
    <col min="67" max="71" width="9.7109375" bestFit="1" customWidth="1"/>
    <col min="72" max="74" width="16" bestFit="1" customWidth="1"/>
    <col min="75" max="77" width="15" bestFit="1" customWidth="1"/>
    <col min="78" max="82" width="13.140625" bestFit="1" customWidth="1"/>
    <col min="83" max="83" width="14.140625" bestFit="1" customWidth="1"/>
    <col min="84" max="84" width="12.85546875" customWidth="1"/>
    <col min="85" max="85" width="14.140625" bestFit="1" customWidth="1"/>
    <col min="86" max="86" width="12.85546875" customWidth="1"/>
    <col min="87" max="87" width="14.140625" bestFit="1" customWidth="1"/>
    <col min="88" max="88" width="12.85546875" customWidth="1"/>
    <col min="89" max="89" width="13.140625" bestFit="1" customWidth="1"/>
    <col min="90" max="90" width="11.85546875" bestFit="1" customWidth="1"/>
    <col min="91" max="91" width="13.140625" bestFit="1" customWidth="1"/>
    <col min="92" max="92" width="11.85546875" bestFit="1" customWidth="1"/>
    <col min="93" max="93" width="13.140625" bestFit="1" customWidth="1"/>
    <col min="94" max="94" width="11.85546875" bestFit="1" customWidth="1"/>
    <col min="95" max="95" width="11.140625" bestFit="1" customWidth="1"/>
    <col min="96" max="96" width="10" bestFit="1" customWidth="1"/>
    <col min="97" max="97" width="11.140625" bestFit="1" customWidth="1"/>
    <col min="98" max="98" width="10" bestFit="1" customWidth="1"/>
    <col min="99" max="99" width="11.140625" bestFit="1" customWidth="1"/>
    <col min="100" max="100" width="10" bestFit="1" customWidth="1"/>
    <col min="101" max="101" width="11.140625" bestFit="1" customWidth="1"/>
    <col min="102" max="102" width="10" bestFit="1" customWidth="1"/>
    <col min="103" max="103" width="11.140625" bestFit="1" customWidth="1"/>
    <col min="104" max="104" width="10" bestFit="1" customWidth="1"/>
    <col min="105" max="108" width="10.7109375" bestFit="1" customWidth="1"/>
    <col min="109" max="112" width="12.28515625" bestFit="1" customWidth="1"/>
  </cols>
  <sheetData>
    <row r="1" spans="1:104" x14ac:dyDescent="0.25">
      <c r="A1" t="s">
        <v>0</v>
      </c>
      <c r="B1" t="s">
        <v>59</v>
      </c>
      <c r="C1" t="s">
        <v>60</v>
      </c>
      <c r="D1" t="s">
        <v>61</v>
      </c>
      <c r="E1" t="s">
        <v>62</v>
      </c>
      <c r="F1" t="s">
        <v>63</v>
      </c>
      <c r="G1" t="s">
        <v>64</v>
      </c>
      <c r="H1" t="s">
        <v>65</v>
      </c>
      <c r="I1" t="s">
        <v>66</v>
      </c>
      <c r="J1" t="s">
        <v>67</v>
      </c>
      <c r="K1" t="s">
        <v>68</v>
      </c>
      <c r="L1" t="s">
        <v>69</v>
      </c>
      <c r="M1" t="s">
        <v>70</v>
      </c>
      <c r="N1" t="s">
        <v>115</v>
      </c>
      <c r="O1" t="s">
        <v>116</v>
      </c>
      <c r="P1" t="s">
        <v>117</v>
      </c>
      <c r="Q1" t="s">
        <v>118</v>
      </c>
      <c r="R1" t="s">
        <v>119</v>
      </c>
      <c r="S1" t="s">
        <v>120</v>
      </c>
      <c r="T1" t="s">
        <v>121</v>
      </c>
      <c r="U1" t="s">
        <v>122</v>
      </c>
      <c r="V1" t="s">
        <v>123</v>
      </c>
      <c r="W1" t="s">
        <v>124</v>
      </c>
      <c r="X1" t="s">
        <v>125</v>
      </c>
      <c r="Y1" t="s">
        <v>126</v>
      </c>
      <c r="Z1" t="s">
        <v>127</v>
      </c>
      <c r="AA1" t="s">
        <v>128</v>
      </c>
      <c r="AB1" t="s">
        <v>129</v>
      </c>
      <c r="AC1" t="s">
        <v>130</v>
      </c>
      <c r="AD1" t="s">
        <v>71</v>
      </c>
      <c r="AE1" t="s">
        <v>72</v>
      </c>
      <c r="AF1" t="s">
        <v>73</v>
      </c>
      <c r="AG1" t="s">
        <v>74</v>
      </c>
      <c r="AH1" t="s">
        <v>75</v>
      </c>
      <c r="AI1" t="s">
        <v>76</v>
      </c>
      <c r="AJ1" t="s">
        <v>77</v>
      </c>
      <c r="AK1" t="s">
        <v>78</v>
      </c>
      <c r="AL1" t="s">
        <v>79</v>
      </c>
      <c r="AM1" t="s">
        <v>80</v>
      </c>
      <c r="AN1" t="s">
        <v>81</v>
      </c>
      <c r="AO1" t="s">
        <v>82</v>
      </c>
      <c r="AP1" t="s">
        <v>131</v>
      </c>
      <c r="AQ1" t="s">
        <v>132</v>
      </c>
      <c r="AR1" t="s">
        <v>133</v>
      </c>
      <c r="AS1" t="s">
        <v>134</v>
      </c>
      <c r="AT1" t="s">
        <v>135</v>
      </c>
      <c r="AU1" t="s">
        <v>136</v>
      </c>
      <c r="AV1" t="s">
        <v>137</v>
      </c>
      <c r="AW1" t="s">
        <v>138</v>
      </c>
      <c r="AX1" t="s">
        <v>139</v>
      </c>
      <c r="AY1" t="s">
        <v>140</v>
      </c>
      <c r="AZ1" t="s">
        <v>141</v>
      </c>
      <c r="BA1" t="s">
        <v>142</v>
      </c>
      <c r="BB1" t="s">
        <v>143</v>
      </c>
      <c r="BC1" t="s">
        <v>144</v>
      </c>
      <c r="BD1" t="s">
        <v>145</v>
      </c>
      <c r="BE1" t="s">
        <v>146</v>
      </c>
      <c r="BF1" t="s">
        <v>83</v>
      </c>
      <c r="BG1" t="s">
        <v>103</v>
      </c>
      <c r="BH1" t="s">
        <v>84</v>
      </c>
      <c r="BI1" t="s">
        <v>104</v>
      </c>
      <c r="BJ1" t="s">
        <v>85</v>
      </c>
      <c r="BK1" t="s">
        <v>105</v>
      </c>
      <c r="BL1" t="s">
        <v>147</v>
      </c>
      <c r="BM1" t="s">
        <v>148</v>
      </c>
      <c r="BN1" t="s">
        <v>149</v>
      </c>
      <c r="BO1" t="s">
        <v>150</v>
      </c>
      <c r="BP1" t="s">
        <v>151</v>
      </c>
      <c r="BQ1" t="s">
        <v>152</v>
      </c>
      <c r="BR1" t="s">
        <v>153</v>
      </c>
      <c r="BS1" t="s">
        <v>154</v>
      </c>
      <c r="BT1" t="s">
        <v>86</v>
      </c>
      <c r="BU1" t="s">
        <v>87</v>
      </c>
      <c r="BV1" t="s">
        <v>88</v>
      </c>
      <c r="BW1" t="s">
        <v>155</v>
      </c>
      <c r="BX1" t="s">
        <v>156</v>
      </c>
      <c r="BY1" t="s">
        <v>157</v>
      </c>
      <c r="BZ1" t="s">
        <v>158</v>
      </c>
      <c r="CA1" t="s">
        <v>159</v>
      </c>
      <c r="CB1" t="s">
        <v>160</v>
      </c>
      <c r="CC1" t="s">
        <v>161</v>
      </c>
      <c r="CD1" t="s">
        <v>162</v>
      </c>
      <c r="CE1" t="s">
        <v>89</v>
      </c>
      <c r="CF1" t="s">
        <v>90</v>
      </c>
      <c r="CG1" t="s">
        <v>91</v>
      </c>
      <c r="CH1" t="s">
        <v>92</v>
      </c>
      <c r="CI1" t="s">
        <v>93</v>
      </c>
      <c r="CJ1" t="s">
        <v>94</v>
      </c>
      <c r="CK1" t="s">
        <v>163</v>
      </c>
      <c r="CL1" t="s">
        <v>164</v>
      </c>
      <c r="CM1" t="s">
        <v>165</v>
      </c>
      <c r="CN1" t="s">
        <v>166</v>
      </c>
      <c r="CO1" t="s">
        <v>167</v>
      </c>
      <c r="CP1" t="s">
        <v>168</v>
      </c>
      <c r="CQ1" t="s">
        <v>169</v>
      </c>
      <c r="CR1" t="s">
        <v>170</v>
      </c>
      <c r="CS1" t="s">
        <v>171</v>
      </c>
      <c r="CT1" t="s">
        <v>172</v>
      </c>
      <c r="CU1" t="s">
        <v>173</v>
      </c>
      <c r="CV1" t="s">
        <v>174</v>
      </c>
      <c r="CW1" t="s">
        <v>175</v>
      </c>
      <c r="CX1" t="s">
        <v>176</v>
      </c>
      <c r="CY1" t="s">
        <v>177</v>
      </c>
      <c r="CZ1" t="s">
        <v>178</v>
      </c>
    </row>
    <row r="2" spans="1:104" x14ac:dyDescent="0.25">
      <c r="A2">
        <v>-39</v>
      </c>
      <c r="J2">
        <v>13489.78</v>
      </c>
      <c r="AB2">
        <v>13489.78</v>
      </c>
      <c r="AL2">
        <v>1</v>
      </c>
      <c r="BD2">
        <v>1</v>
      </c>
      <c r="CI2">
        <v>1560</v>
      </c>
      <c r="CY2">
        <v>1560</v>
      </c>
    </row>
    <row r="3" spans="1:104" x14ac:dyDescent="0.25">
      <c r="A3">
        <v>-38</v>
      </c>
      <c r="J3">
        <v>8686.4930000000004</v>
      </c>
      <c r="M3">
        <v>10657.41</v>
      </c>
      <c r="AB3">
        <v>8686.4930000000004</v>
      </c>
      <c r="AL3">
        <v>1</v>
      </c>
      <c r="AO3">
        <v>4</v>
      </c>
      <c r="BD3">
        <v>1</v>
      </c>
      <c r="CI3">
        <v>1008</v>
      </c>
      <c r="CY3">
        <v>1008</v>
      </c>
    </row>
    <row r="4" spans="1:104" x14ac:dyDescent="0.25">
      <c r="A4">
        <v>-37</v>
      </c>
      <c r="J4">
        <v>9795.9539999999997</v>
      </c>
      <c r="K4">
        <v>11581.99</v>
      </c>
      <c r="M4">
        <v>10100.66</v>
      </c>
      <c r="AB4">
        <v>9795.9539999999997</v>
      </c>
      <c r="AC4">
        <v>11581.99</v>
      </c>
      <c r="AL4">
        <v>2</v>
      </c>
      <c r="AM4">
        <v>1</v>
      </c>
      <c r="AO4">
        <v>7</v>
      </c>
      <c r="BD4">
        <v>2</v>
      </c>
      <c r="BE4">
        <v>1</v>
      </c>
      <c r="BJ4">
        <v>-1786.037</v>
      </c>
      <c r="BS4">
        <v>-1786.037</v>
      </c>
      <c r="BV4">
        <v>-15.420809999999999</v>
      </c>
      <c r="CD4">
        <v>-15.420809999999999</v>
      </c>
      <c r="CI4">
        <v>880.09760000000006</v>
      </c>
      <c r="CJ4">
        <v>910</v>
      </c>
      <c r="CY4">
        <v>880.09760000000006</v>
      </c>
      <c r="CZ4">
        <v>910</v>
      </c>
    </row>
    <row r="5" spans="1:104" x14ac:dyDescent="0.25">
      <c r="A5">
        <v>-36</v>
      </c>
      <c r="J5">
        <v>11819.52</v>
      </c>
      <c r="K5">
        <v>6667.393</v>
      </c>
      <c r="L5">
        <v>8391.4269999999997</v>
      </c>
      <c r="M5">
        <v>14762.64</v>
      </c>
      <c r="AB5">
        <v>11819.52</v>
      </c>
      <c r="AC5">
        <v>6667.393</v>
      </c>
      <c r="AL5">
        <v>4</v>
      </c>
      <c r="AM5">
        <v>1</v>
      </c>
      <c r="AN5">
        <v>5</v>
      </c>
      <c r="AO5">
        <v>10</v>
      </c>
      <c r="BD5">
        <v>4</v>
      </c>
      <c r="BE5">
        <v>1</v>
      </c>
      <c r="BJ5">
        <v>5152.1289999999999</v>
      </c>
      <c r="BK5">
        <v>6371.2120000000004</v>
      </c>
      <c r="BS5">
        <v>5152.1289999999999</v>
      </c>
      <c r="BV5">
        <v>77.273520000000005</v>
      </c>
      <c r="CD5">
        <v>77.273520000000005</v>
      </c>
      <c r="CI5">
        <v>1076.3119999999999</v>
      </c>
      <c r="CJ5">
        <v>1040</v>
      </c>
      <c r="CY5">
        <v>1076.3119999999999</v>
      </c>
      <c r="CZ5">
        <v>1040</v>
      </c>
    </row>
    <row r="6" spans="1:104" x14ac:dyDescent="0.25">
      <c r="A6">
        <v>-35</v>
      </c>
      <c r="J6">
        <v>22672.44</v>
      </c>
      <c r="K6">
        <v>6924.8969999999999</v>
      </c>
      <c r="L6">
        <v>5552.7169999999996</v>
      </c>
      <c r="M6">
        <v>17513.349999999999</v>
      </c>
      <c r="AB6">
        <v>22672.44</v>
      </c>
      <c r="AC6">
        <v>6924.8969999999999</v>
      </c>
      <c r="AL6">
        <v>4</v>
      </c>
      <c r="AM6">
        <v>3</v>
      </c>
      <c r="AN6">
        <v>5</v>
      </c>
      <c r="AO6">
        <v>16</v>
      </c>
      <c r="BD6">
        <v>4</v>
      </c>
      <c r="BE6">
        <v>3</v>
      </c>
      <c r="BJ6">
        <v>15747.54</v>
      </c>
      <c r="BK6">
        <v>11960.63</v>
      </c>
      <c r="BS6">
        <v>15747.54</v>
      </c>
      <c r="BV6">
        <v>227.40469999999999</v>
      </c>
      <c r="CD6">
        <v>227.40469999999999</v>
      </c>
      <c r="CI6">
        <v>1864.8969999999999</v>
      </c>
      <c r="CJ6">
        <v>807.70230000000004</v>
      </c>
      <c r="CY6">
        <v>1864.8969999999999</v>
      </c>
      <c r="CZ6">
        <v>807.70230000000004</v>
      </c>
    </row>
    <row r="7" spans="1:104" x14ac:dyDescent="0.25">
      <c r="A7">
        <v>-34</v>
      </c>
      <c r="J7">
        <v>18048.080000000002</v>
      </c>
      <c r="K7">
        <v>3065.86</v>
      </c>
      <c r="L7">
        <v>4821.6949999999997</v>
      </c>
      <c r="M7">
        <v>19435.41</v>
      </c>
      <c r="AB7">
        <v>18048.080000000002</v>
      </c>
      <c r="AC7">
        <v>3065.86</v>
      </c>
      <c r="AL7">
        <v>8</v>
      </c>
      <c r="AM7">
        <v>1</v>
      </c>
      <c r="AN7">
        <v>7</v>
      </c>
      <c r="AO7">
        <v>21</v>
      </c>
      <c r="BD7">
        <v>8</v>
      </c>
      <c r="BE7">
        <v>1</v>
      </c>
      <c r="BJ7">
        <v>14982.22</v>
      </c>
      <c r="BK7">
        <v>14613.72</v>
      </c>
      <c r="BS7">
        <v>14982.22</v>
      </c>
      <c r="BV7">
        <v>488.67919999999998</v>
      </c>
      <c r="CD7">
        <v>488.67919999999998</v>
      </c>
      <c r="CI7">
        <v>1517.771</v>
      </c>
      <c r="CJ7">
        <v>160</v>
      </c>
      <c r="CY7">
        <v>1517.771</v>
      </c>
      <c r="CZ7">
        <v>160</v>
      </c>
    </row>
    <row r="8" spans="1:104" x14ac:dyDescent="0.25">
      <c r="A8">
        <v>-33</v>
      </c>
      <c r="J8">
        <v>17585.72</v>
      </c>
      <c r="K8">
        <v>4474.3289999999997</v>
      </c>
      <c r="L8">
        <v>3633.556</v>
      </c>
      <c r="M8">
        <v>19191.099999999999</v>
      </c>
      <c r="AB8">
        <v>17585.72</v>
      </c>
      <c r="AC8">
        <v>4474.3289999999997</v>
      </c>
      <c r="AL8">
        <v>9</v>
      </c>
      <c r="AM8">
        <v>3</v>
      </c>
      <c r="AN8">
        <v>6</v>
      </c>
      <c r="AO8">
        <v>27</v>
      </c>
      <c r="BD8">
        <v>9</v>
      </c>
      <c r="BE8">
        <v>3</v>
      </c>
      <c r="BJ8">
        <v>13111.39</v>
      </c>
      <c r="BK8">
        <v>15557.54</v>
      </c>
      <c r="BS8">
        <v>13111.39</v>
      </c>
      <c r="BV8">
        <v>293.036</v>
      </c>
      <c r="CD8">
        <v>293.036</v>
      </c>
      <c r="CI8">
        <v>1644.47</v>
      </c>
      <c r="CJ8">
        <v>402.185</v>
      </c>
      <c r="CY8">
        <v>1644.47</v>
      </c>
      <c r="CZ8">
        <v>402.185</v>
      </c>
    </row>
    <row r="9" spans="1:104" x14ac:dyDescent="0.25">
      <c r="A9">
        <v>-32</v>
      </c>
      <c r="J9">
        <v>21939.49</v>
      </c>
      <c r="K9">
        <v>3360.4789999999998</v>
      </c>
      <c r="L9">
        <v>4563.808</v>
      </c>
      <c r="M9">
        <v>20817.13</v>
      </c>
      <c r="AB9">
        <v>21939.49</v>
      </c>
      <c r="AC9">
        <v>3360.4789999999998</v>
      </c>
      <c r="AL9">
        <v>10</v>
      </c>
      <c r="AM9">
        <v>2</v>
      </c>
      <c r="AN9">
        <v>8</v>
      </c>
      <c r="AO9">
        <v>30</v>
      </c>
      <c r="BD9">
        <v>10</v>
      </c>
      <c r="BE9">
        <v>2</v>
      </c>
      <c r="BJ9">
        <v>18579.02</v>
      </c>
      <c r="BK9">
        <v>16253.32</v>
      </c>
      <c r="BS9">
        <v>18579.02</v>
      </c>
      <c r="BV9">
        <v>552.86810000000003</v>
      </c>
      <c r="CD9">
        <v>552.86810000000003</v>
      </c>
      <c r="CI9">
        <v>1769.4469999999999</v>
      </c>
      <c r="CJ9">
        <v>454.24919999999997</v>
      </c>
      <c r="CY9">
        <v>1769.4469999999999</v>
      </c>
      <c r="CZ9">
        <v>454.24919999999997</v>
      </c>
    </row>
    <row r="10" spans="1:104" x14ac:dyDescent="0.25">
      <c r="A10">
        <v>-31</v>
      </c>
      <c r="J10">
        <v>22926.18</v>
      </c>
      <c r="K10">
        <v>5856.6149999999998</v>
      </c>
      <c r="L10">
        <v>17596.560000000001</v>
      </c>
      <c r="M10">
        <v>24042.14</v>
      </c>
      <c r="AB10">
        <v>22926.18</v>
      </c>
      <c r="AC10">
        <v>5856.6149999999998</v>
      </c>
      <c r="AL10">
        <v>11</v>
      </c>
      <c r="AM10">
        <v>3</v>
      </c>
      <c r="AN10">
        <v>8</v>
      </c>
      <c r="AO10">
        <v>31</v>
      </c>
      <c r="BD10">
        <v>11</v>
      </c>
      <c r="BE10">
        <v>3</v>
      </c>
      <c r="BJ10">
        <v>17069.560000000001</v>
      </c>
      <c r="BK10">
        <v>6445.5820000000003</v>
      </c>
      <c r="BS10">
        <v>17069.560000000001</v>
      </c>
      <c r="BV10">
        <v>291.45780000000002</v>
      </c>
      <c r="CD10">
        <v>291.45780000000002</v>
      </c>
      <c r="CI10">
        <v>1364.75</v>
      </c>
      <c r="CJ10">
        <v>882.54549999999995</v>
      </c>
      <c r="CY10">
        <v>1364.75</v>
      </c>
      <c r="CZ10">
        <v>882.54549999999995</v>
      </c>
    </row>
    <row r="11" spans="1:104" x14ac:dyDescent="0.25">
      <c r="A11">
        <v>-30</v>
      </c>
      <c r="J11">
        <v>27260.75</v>
      </c>
      <c r="K11">
        <v>43572.59</v>
      </c>
      <c r="L11">
        <v>30305.16</v>
      </c>
      <c r="M11">
        <v>26036.26</v>
      </c>
      <c r="AA11">
        <v>50546.5</v>
      </c>
      <c r="AB11">
        <v>27260.75</v>
      </c>
      <c r="AC11">
        <v>19689.310000000001</v>
      </c>
      <c r="AL11">
        <v>10</v>
      </c>
      <c r="AM11">
        <v>3</v>
      </c>
      <c r="AN11">
        <v>10</v>
      </c>
      <c r="AO11">
        <v>32</v>
      </c>
      <c r="BC11">
        <v>1</v>
      </c>
      <c r="BD11">
        <v>10</v>
      </c>
      <c r="BE11">
        <v>2</v>
      </c>
      <c r="BJ11">
        <v>-16311.83</v>
      </c>
      <c r="BK11">
        <v>-4268.8999999999996</v>
      </c>
      <c r="BS11">
        <v>7571.4430000000002</v>
      </c>
      <c r="BV11">
        <v>-37.436</v>
      </c>
      <c r="CD11">
        <v>38.454590000000003</v>
      </c>
      <c r="CI11">
        <v>1894.5989999999999</v>
      </c>
      <c r="CJ11">
        <v>1840.0309999999999</v>
      </c>
      <c r="CX11">
        <v>1865</v>
      </c>
      <c r="CY11">
        <v>1894.5989999999999</v>
      </c>
      <c r="CZ11">
        <v>1754.521</v>
      </c>
    </row>
    <row r="12" spans="1:104" x14ac:dyDescent="0.25">
      <c r="A12">
        <v>-29</v>
      </c>
      <c r="J12">
        <v>27921.86</v>
      </c>
      <c r="K12">
        <v>41486.29</v>
      </c>
      <c r="L12">
        <v>44283.02</v>
      </c>
      <c r="M12">
        <v>27117.87</v>
      </c>
      <c r="Z12">
        <v>25488.91</v>
      </c>
      <c r="AA12">
        <v>51720.87</v>
      </c>
      <c r="AB12">
        <v>27925.97</v>
      </c>
      <c r="AC12">
        <v>14130.31</v>
      </c>
      <c r="AL12">
        <v>11</v>
      </c>
      <c r="AM12">
        <v>4</v>
      </c>
      <c r="AN12">
        <v>11</v>
      </c>
      <c r="AO12">
        <v>32</v>
      </c>
      <c r="BB12">
        <v>1</v>
      </c>
      <c r="BC12">
        <v>1</v>
      </c>
      <c r="BD12">
        <v>10</v>
      </c>
      <c r="BE12">
        <v>3</v>
      </c>
      <c r="BJ12">
        <v>-13564.43</v>
      </c>
      <c r="BK12">
        <v>-17165.14</v>
      </c>
      <c r="BR12">
        <v>-26231.96</v>
      </c>
      <c r="BS12">
        <v>13795.66</v>
      </c>
      <c r="BV12">
        <v>-32.696170000000002</v>
      </c>
      <c r="CC12">
        <v>-50.718319999999999</v>
      </c>
      <c r="CD12">
        <v>97.631720000000001</v>
      </c>
      <c r="CI12">
        <v>1603.145</v>
      </c>
      <c r="CJ12">
        <v>1704.326</v>
      </c>
      <c r="CW12">
        <v>1660</v>
      </c>
      <c r="CX12">
        <v>2040</v>
      </c>
      <c r="CY12">
        <v>1603.049</v>
      </c>
      <c r="CZ12">
        <v>807.1028</v>
      </c>
    </row>
    <row r="13" spans="1:104" x14ac:dyDescent="0.25">
      <c r="A13">
        <v>-28</v>
      </c>
      <c r="J13">
        <v>26171</v>
      </c>
      <c r="K13">
        <v>47790.17</v>
      </c>
      <c r="L13">
        <v>39749.39</v>
      </c>
      <c r="M13">
        <v>27549.95</v>
      </c>
      <c r="Z13">
        <v>16162.77</v>
      </c>
      <c r="AA13">
        <v>59385.7</v>
      </c>
      <c r="AB13">
        <v>26191.09</v>
      </c>
      <c r="AC13">
        <v>18699.63</v>
      </c>
      <c r="AL13">
        <v>11</v>
      </c>
      <c r="AM13">
        <v>4</v>
      </c>
      <c r="AN13">
        <v>13</v>
      </c>
      <c r="AO13">
        <v>34</v>
      </c>
      <c r="BB13">
        <v>1</v>
      </c>
      <c r="BC13">
        <v>1</v>
      </c>
      <c r="BD13">
        <v>10</v>
      </c>
      <c r="BE13">
        <v>3</v>
      </c>
      <c r="BJ13">
        <v>-21619.17</v>
      </c>
      <c r="BK13">
        <v>-12199.44</v>
      </c>
      <c r="BR13">
        <v>-43222.93</v>
      </c>
      <c r="BS13">
        <v>7491.4610000000002</v>
      </c>
      <c r="BV13">
        <v>-45.237690000000001</v>
      </c>
      <c r="CC13">
        <v>-72.783389999999997</v>
      </c>
      <c r="CD13">
        <v>40.062080000000002</v>
      </c>
      <c r="CI13">
        <v>1412.559</v>
      </c>
      <c r="CJ13">
        <v>1932.15</v>
      </c>
      <c r="CW13">
        <v>520</v>
      </c>
      <c r="CX13">
        <v>2130</v>
      </c>
      <c r="CY13">
        <v>1414.3510000000001</v>
      </c>
      <c r="CZ13">
        <v>1435.789</v>
      </c>
    </row>
    <row r="14" spans="1:104" x14ac:dyDescent="0.25">
      <c r="A14">
        <v>-27</v>
      </c>
      <c r="J14">
        <v>28556.99</v>
      </c>
      <c r="K14">
        <v>29971.72</v>
      </c>
      <c r="L14">
        <v>43833.67</v>
      </c>
      <c r="M14">
        <v>27325.89</v>
      </c>
      <c r="R14">
        <v>539.16269999999997</v>
      </c>
      <c r="Z14">
        <v>1124.229</v>
      </c>
      <c r="AA14">
        <v>34745.97</v>
      </c>
      <c r="AB14">
        <v>30746.63</v>
      </c>
      <c r="AC14">
        <v>20868.810000000001</v>
      </c>
      <c r="AL14">
        <v>12</v>
      </c>
      <c r="AM14">
        <v>5</v>
      </c>
      <c r="AN14">
        <v>13</v>
      </c>
      <c r="AO14">
        <v>36</v>
      </c>
      <c r="AT14">
        <v>1</v>
      </c>
      <c r="BB14">
        <v>2</v>
      </c>
      <c r="BC14">
        <v>1</v>
      </c>
      <c r="BD14">
        <v>10</v>
      </c>
      <c r="BE14">
        <v>4</v>
      </c>
      <c r="BJ14">
        <v>-1414.729</v>
      </c>
      <c r="BK14">
        <v>-16507.78</v>
      </c>
      <c r="BR14">
        <v>-33621.74</v>
      </c>
      <c r="BS14">
        <v>9877.8179999999993</v>
      </c>
      <c r="BV14">
        <v>-4.7202109999999999</v>
      </c>
      <c r="CC14">
        <v>-96.764430000000004</v>
      </c>
      <c r="CD14">
        <v>47.332920000000001</v>
      </c>
      <c r="CI14">
        <v>1487.825</v>
      </c>
      <c r="CJ14">
        <v>1883.7840000000001</v>
      </c>
      <c r="CO14">
        <v>18</v>
      </c>
      <c r="CW14">
        <v>52.682929999999999</v>
      </c>
      <c r="CX14">
        <v>2155</v>
      </c>
      <c r="CY14">
        <v>1602.376</v>
      </c>
      <c r="CZ14">
        <v>1366.6669999999999</v>
      </c>
    </row>
    <row r="15" spans="1:104" x14ac:dyDescent="0.25">
      <c r="A15">
        <v>-26</v>
      </c>
      <c r="J15">
        <v>27249.68</v>
      </c>
      <c r="K15">
        <v>53739.13</v>
      </c>
      <c r="L15">
        <v>40888.39</v>
      </c>
      <c r="M15">
        <v>28419.98</v>
      </c>
      <c r="R15">
        <v>1163.72</v>
      </c>
      <c r="Z15">
        <v>2007.432</v>
      </c>
      <c r="AA15">
        <v>66673.929999999993</v>
      </c>
      <c r="AB15">
        <v>29290.04</v>
      </c>
      <c r="AC15">
        <v>24610.35</v>
      </c>
      <c r="AL15">
        <v>13</v>
      </c>
      <c r="AM15">
        <v>4</v>
      </c>
      <c r="AN15">
        <v>16</v>
      </c>
      <c r="AO15">
        <v>42</v>
      </c>
      <c r="AT15">
        <v>1</v>
      </c>
      <c r="BB15">
        <v>2</v>
      </c>
      <c r="BC15">
        <v>1</v>
      </c>
      <c r="BD15">
        <v>11</v>
      </c>
      <c r="BE15">
        <v>3</v>
      </c>
      <c r="BJ15">
        <v>-26489.45</v>
      </c>
      <c r="BK15">
        <v>-12468.4</v>
      </c>
      <c r="BR15">
        <v>-64666.5</v>
      </c>
      <c r="BS15">
        <v>4679.6930000000002</v>
      </c>
      <c r="BV15">
        <v>-49.292670000000001</v>
      </c>
      <c r="CC15">
        <v>-96.989180000000005</v>
      </c>
      <c r="CD15">
        <v>19.015139999999999</v>
      </c>
      <c r="CI15">
        <v>1521.806</v>
      </c>
      <c r="CJ15">
        <v>2481.395</v>
      </c>
      <c r="CO15">
        <v>32</v>
      </c>
      <c r="CW15">
        <v>62.171430000000001</v>
      </c>
      <c r="CX15">
        <v>2730</v>
      </c>
      <c r="CY15">
        <v>1639.7909999999999</v>
      </c>
      <c r="CZ15">
        <v>1921.5429999999999</v>
      </c>
    </row>
    <row r="16" spans="1:104" x14ac:dyDescent="0.25">
      <c r="A16">
        <v>-25</v>
      </c>
      <c r="J16">
        <v>29453.29</v>
      </c>
      <c r="K16">
        <v>38954.32</v>
      </c>
      <c r="L16">
        <v>41466.959999999999</v>
      </c>
      <c r="M16">
        <v>31535.040000000001</v>
      </c>
      <c r="R16">
        <v>1616.058</v>
      </c>
      <c r="Z16">
        <v>2039.0029999999999</v>
      </c>
      <c r="AA16">
        <v>69940.960000000006</v>
      </c>
      <c r="AB16">
        <v>32207.57</v>
      </c>
      <c r="AC16">
        <v>19813.54</v>
      </c>
      <c r="AL16">
        <v>17</v>
      </c>
      <c r="AM16">
        <v>7</v>
      </c>
      <c r="AN16">
        <v>19</v>
      </c>
      <c r="AO16">
        <v>45</v>
      </c>
      <c r="AT16">
        <v>2</v>
      </c>
      <c r="BB16">
        <v>3</v>
      </c>
      <c r="BC16">
        <v>1</v>
      </c>
      <c r="BD16">
        <v>14</v>
      </c>
      <c r="BE16">
        <v>6</v>
      </c>
      <c r="BJ16">
        <v>-9501.0329999999994</v>
      </c>
      <c r="BK16">
        <v>-9931.9230000000007</v>
      </c>
      <c r="BR16">
        <v>-67901.960000000006</v>
      </c>
      <c r="BS16">
        <v>12394.02</v>
      </c>
      <c r="BV16">
        <v>-24.39019</v>
      </c>
      <c r="CC16">
        <v>-97.084680000000006</v>
      </c>
      <c r="CD16">
        <v>62.553289999999997</v>
      </c>
      <c r="CI16">
        <v>1482.1179999999999</v>
      </c>
      <c r="CJ16">
        <v>2106.6320000000001</v>
      </c>
      <c r="CO16">
        <v>484.14409999999998</v>
      </c>
      <c r="CW16">
        <v>496.88889999999998</v>
      </c>
      <c r="CX16">
        <v>2750</v>
      </c>
      <c r="CY16">
        <v>1581.1030000000001</v>
      </c>
      <c r="CZ16">
        <v>1709.2159999999999</v>
      </c>
    </row>
    <row r="17" spans="1:104" x14ac:dyDescent="0.25">
      <c r="A17">
        <v>-24</v>
      </c>
      <c r="J17">
        <v>37902.14</v>
      </c>
      <c r="K17">
        <v>31707.43</v>
      </c>
      <c r="L17">
        <v>32369.38</v>
      </c>
      <c r="M17">
        <v>31794.59</v>
      </c>
      <c r="R17">
        <v>32325.54</v>
      </c>
      <c r="S17">
        <v>7229.2969999999996</v>
      </c>
      <c r="Z17">
        <v>32494.02</v>
      </c>
      <c r="AA17">
        <v>57237.8</v>
      </c>
      <c r="AB17">
        <v>38175.71</v>
      </c>
      <c r="AC17">
        <v>19067.919999999998</v>
      </c>
      <c r="AL17">
        <v>15</v>
      </c>
      <c r="AM17">
        <v>8</v>
      </c>
      <c r="AN17">
        <v>29</v>
      </c>
      <c r="AO17">
        <v>51</v>
      </c>
      <c r="AT17">
        <v>1</v>
      </c>
      <c r="AU17">
        <v>1</v>
      </c>
      <c r="BB17">
        <v>2</v>
      </c>
      <c r="BC17">
        <v>2</v>
      </c>
      <c r="BD17">
        <v>13</v>
      </c>
      <c r="BE17">
        <v>6</v>
      </c>
      <c r="BJ17">
        <v>6194.7129999999997</v>
      </c>
      <c r="BK17">
        <v>-574.78909999999996</v>
      </c>
      <c r="BN17">
        <v>25096.25</v>
      </c>
      <c r="BR17">
        <v>-24743.79</v>
      </c>
      <c r="BS17">
        <v>19107.8</v>
      </c>
      <c r="BV17">
        <v>19.537099999999999</v>
      </c>
      <c r="BY17">
        <v>347.14640000000003</v>
      </c>
      <c r="CC17">
        <v>-43.229799999999997</v>
      </c>
      <c r="CD17">
        <v>100.20910000000001</v>
      </c>
      <c r="CI17">
        <v>1872.895</v>
      </c>
      <c r="CJ17">
        <v>1827.6980000000001</v>
      </c>
      <c r="CO17">
        <v>2080</v>
      </c>
      <c r="CP17">
        <v>2577</v>
      </c>
      <c r="CW17">
        <v>2064.8420000000001</v>
      </c>
      <c r="CX17">
        <v>2267.46</v>
      </c>
      <c r="CY17">
        <v>1863.1849999999999</v>
      </c>
      <c r="CZ17">
        <v>1609.982</v>
      </c>
    </row>
    <row r="18" spans="1:104" x14ac:dyDescent="0.25">
      <c r="A18">
        <v>-23</v>
      </c>
      <c r="J18">
        <v>28028.35</v>
      </c>
      <c r="K18">
        <v>26446.39</v>
      </c>
      <c r="L18">
        <v>27204.69</v>
      </c>
      <c r="M18">
        <v>31123.1</v>
      </c>
      <c r="R18">
        <v>20846.16</v>
      </c>
      <c r="S18">
        <v>17613.63</v>
      </c>
      <c r="Z18">
        <v>20834.72</v>
      </c>
      <c r="AA18">
        <v>27632.400000000001</v>
      </c>
      <c r="AB18">
        <v>28610.44</v>
      </c>
      <c r="AC18">
        <v>25104.71</v>
      </c>
      <c r="AL18">
        <v>19</v>
      </c>
      <c r="AM18">
        <v>14</v>
      </c>
      <c r="AN18">
        <v>38</v>
      </c>
      <c r="AO18">
        <v>56</v>
      </c>
      <c r="AT18">
        <v>3</v>
      </c>
      <c r="AU18">
        <v>4</v>
      </c>
      <c r="BB18">
        <v>4</v>
      </c>
      <c r="BC18">
        <v>6</v>
      </c>
      <c r="BD18">
        <v>15</v>
      </c>
      <c r="BE18">
        <v>8</v>
      </c>
      <c r="BJ18">
        <v>1581.953</v>
      </c>
      <c r="BK18">
        <v>3918.4110000000001</v>
      </c>
      <c r="BN18">
        <v>3232.5349999999999</v>
      </c>
      <c r="BR18">
        <v>-6797.6859999999997</v>
      </c>
      <c r="BS18">
        <v>3505.7289999999998</v>
      </c>
      <c r="BV18">
        <v>5.9817349999999996</v>
      </c>
      <c r="BY18">
        <v>18.35247</v>
      </c>
      <c r="CC18">
        <v>-24.60041</v>
      </c>
      <c r="CD18">
        <v>13.96442</v>
      </c>
      <c r="CI18">
        <v>1663.623</v>
      </c>
      <c r="CJ18">
        <v>1349.4760000000001</v>
      </c>
      <c r="CO18">
        <v>1692.7249999999999</v>
      </c>
      <c r="CP18">
        <v>1122.6300000000001</v>
      </c>
      <c r="CW18">
        <v>1669.107</v>
      </c>
      <c r="CX18">
        <v>1318.155</v>
      </c>
      <c r="CY18">
        <v>1663.1790000000001</v>
      </c>
      <c r="CZ18">
        <v>1384.9079999999999</v>
      </c>
    </row>
    <row r="19" spans="1:104" x14ac:dyDescent="0.25">
      <c r="A19">
        <v>-22</v>
      </c>
      <c r="J19">
        <v>27438.82</v>
      </c>
      <c r="K19">
        <v>23460.25</v>
      </c>
      <c r="L19">
        <v>25282.22</v>
      </c>
      <c r="M19">
        <v>27315.89</v>
      </c>
      <c r="R19">
        <v>19059.57</v>
      </c>
      <c r="S19">
        <v>16021.56</v>
      </c>
      <c r="Z19">
        <v>19273.87</v>
      </c>
      <c r="AA19">
        <v>23257.99</v>
      </c>
      <c r="AB19">
        <v>28473.77</v>
      </c>
      <c r="AC19">
        <v>23779.1</v>
      </c>
      <c r="AL19">
        <v>22</v>
      </c>
      <c r="AM19">
        <v>16</v>
      </c>
      <c r="AN19">
        <v>45</v>
      </c>
      <c r="AO19">
        <v>64</v>
      </c>
      <c r="AT19">
        <v>4</v>
      </c>
      <c r="AU19">
        <v>6</v>
      </c>
      <c r="BB19">
        <v>5</v>
      </c>
      <c r="BC19">
        <v>8</v>
      </c>
      <c r="BD19">
        <v>17</v>
      </c>
      <c r="BE19">
        <v>8</v>
      </c>
      <c r="BJ19">
        <v>3978.5659999999998</v>
      </c>
      <c r="BK19">
        <v>2033.664</v>
      </c>
      <c r="BN19">
        <v>3038.0160000000001</v>
      </c>
      <c r="BR19">
        <v>-3984.1210000000001</v>
      </c>
      <c r="BS19">
        <v>4694.67</v>
      </c>
      <c r="BV19">
        <v>16.958749999999998</v>
      </c>
      <c r="BY19">
        <v>18.962050000000001</v>
      </c>
      <c r="CC19">
        <v>-17.130120000000002</v>
      </c>
      <c r="CD19">
        <v>19.742840000000001</v>
      </c>
      <c r="CI19">
        <v>1769.2809999999999</v>
      </c>
      <c r="CJ19">
        <v>1336.1479999999999</v>
      </c>
      <c r="CO19">
        <v>1301.7460000000001</v>
      </c>
      <c r="CP19">
        <v>1163.847</v>
      </c>
      <c r="CW19">
        <v>1305.1469999999999</v>
      </c>
      <c r="CX19">
        <v>1211.722</v>
      </c>
      <c r="CY19">
        <v>1828.1130000000001</v>
      </c>
      <c r="CZ19">
        <v>1532.289</v>
      </c>
    </row>
    <row r="20" spans="1:104" x14ac:dyDescent="0.25">
      <c r="A20">
        <v>-21</v>
      </c>
      <c r="G20">
        <v>7613.2219999999998</v>
      </c>
      <c r="J20">
        <v>26480.49</v>
      </c>
      <c r="K20">
        <v>25940.02</v>
      </c>
      <c r="L20">
        <v>24216.240000000002</v>
      </c>
      <c r="M20">
        <v>28417.14</v>
      </c>
      <c r="R20">
        <v>18489.29</v>
      </c>
      <c r="S20">
        <v>22174</v>
      </c>
      <c r="Y20">
        <v>7613.2219999999998</v>
      </c>
      <c r="Z20">
        <v>18694.27</v>
      </c>
      <c r="AA20">
        <v>33603.370000000003</v>
      </c>
      <c r="AB20">
        <v>27438</v>
      </c>
      <c r="AC20">
        <v>18866.150000000001</v>
      </c>
      <c r="AI20">
        <v>2</v>
      </c>
      <c r="AL20">
        <v>23</v>
      </c>
      <c r="AM20">
        <v>15</v>
      </c>
      <c r="AN20">
        <v>50</v>
      </c>
      <c r="AO20">
        <v>65</v>
      </c>
      <c r="AT20">
        <v>4</v>
      </c>
      <c r="AU20">
        <v>6</v>
      </c>
      <c r="BA20">
        <v>2</v>
      </c>
      <c r="BB20">
        <v>5</v>
      </c>
      <c r="BC20">
        <v>7</v>
      </c>
      <c r="BD20">
        <v>18</v>
      </c>
      <c r="BE20">
        <v>8</v>
      </c>
      <c r="BJ20">
        <v>540.47270000000003</v>
      </c>
      <c r="BK20">
        <v>4200.9059999999999</v>
      </c>
      <c r="BN20">
        <v>-3684.703</v>
      </c>
      <c r="BR20">
        <v>-14909.1</v>
      </c>
      <c r="BS20">
        <v>8571.8520000000008</v>
      </c>
      <c r="BV20">
        <v>2.083548</v>
      </c>
      <c r="BY20">
        <v>-16.617229999999999</v>
      </c>
      <c r="CC20">
        <v>-44.367870000000003</v>
      </c>
      <c r="CD20">
        <v>45.435079999999999</v>
      </c>
      <c r="CH20">
        <v>785.45450000000005</v>
      </c>
      <c r="CI20">
        <v>1653.0450000000001</v>
      </c>
      <c r="CJ20">
        <v>1478.807</v>
      </c>
      <c r="CO20">
        <v>1627.09</v>
      </c>
      <c r="CP20">
        <v>1479.499</v>
      </c>
      <c r="CV20">
        <v>785.45450000000005</v>
      </c>
      <c r="CW20">
        <v>1628.943</v>
      </c>
      <c r="CX20">
        <v>1665.079</v>
      </c>
      <c r="CY20">
        <v>1656.009</v>
      </c>
      <c r="CZ20">
        <v>1306.864</v>
      </c>
    </row>
    <row r="21" spans="1:104" x14ac:dyDescent="0.25">
      <c r="A21">
        <v>-20</v>
      </c>
      <c r="F21">
        <v>20485.72</v>
      </c>
      <c r="G21">
        <v>37903.15</v>
      </c>
      <c r="H21">
        <v>30269.83</v>
      </c>
      <c r="J21">
        <v>31332.11</v>
      </c>
      <c r="K21">
        <v>23248.44</v>
      </c>
      <c r="L21">
        <v>26547.01</v>
      </c>
      <c r="M21">
        <v>29327.97</v>
      </c>
      <c r="R21">
        <v>21814.67</v>
      </c>
      <c r="S21">
        <v>24633.05</v>
      </c>
      <c r="X21">
        <v>20485.72</v>
      </c>
      <c r="Y21">
        <v>37903.15</v>
      </c>
      <c r="Z21">
        <v>22137.72</v>
      </c>
      <c r="AA21">
        <v>30387.78</v>
      </c>
      <c r="AB21">
        <v>32183.31</v>
      </c>
      <c r="AC21">
        <v>15147.29</v>
      </c>
      <c r="AH21">
        <v>3</v>
      </c>
      <c r="AI21">
        <v>3</v>
      </c>
      <c r="AJ21">
        <v>7</v>
      </c>
      <c r="AL21">
        <v>20</v>
      </c>
      <c r="AM21">
        <v>19</v>
      </c>
      <c r="AN21">
        <v>55</v>
      </c>
      <c r="AO21">
        <v>68</v>
      </c>
      <c r="AT21">
        <v>3</v>
      </c>
      <c r="AU21">
        <v>8</v>
      </c>
      <c r="AZ21">
        <v>3</v>
      </c>
      <c r="BA21">
        <v>3</v>
      </c>
      <c r="BB21">
        <v>4</v>
      </c>
      <c r="BC21">
        <v>9</v>
      </c>
      <c r="BD21">
        <v>16</v>
      </c>
      <c r="BE21">
        <v>10</v>
      </c>
      <c r="BH21">
        <v>-17417.43</v>
      </c>
      <c r="BJ21">
        <v>8083.6779999999999</v>
      </c>
      <c r="BK21">
        <v>2780.962</v>
      </c>
      <c r="BN21">
        <v>-2818.3809999999999</v>
      </c>
      <c r="BQ21">
        <v>-17417.43</v>
      </c>
      <c r="BR21">
        <v>-8250.0589999999993</v>
      </c>
      <c r="BS21">
        <v>17036.02</v>
      </c>
      <c r="BU21">
        <v>-45.952469999999998</v>
      </c>
      <c r="BV21">
        <v>34.770850000000003</v>
      </c>
      <c r="BY21">
        <v>-11.441459999999999</v>
      </c>
      <c r="CB21">
        <v>-45.952469999999998</v>
      </c>
      <c r="CC21">
        <v>-27.149270000000001</v>
      </c>
      <c r="CD21">
        <v>112.46899999999999</v>
      </c>
      <c r="CG21">
        <v>1277.2429999999999</v>
      </c>
      <c r="CH21">
        <v>1765.203</v>
      </c>
      <c r="CI21">
        <v>1724.8530000000001</v>
      </c>
      <c r="CJ21">
        <v>1378.9939999999999</v>
      </c>
      <c r="CO21">
        <v>1666.8050000000001</v>
      </c>
      <c r="CP21">
        <v>1476.203</v>
      </c>
      <c r="CU21">
        <v>1277.2429999999999</v>
      </c>
      <c r="CV21">
        <v>1765.203</v>
      </c>
      <c r="CW21">
        <v>1670.5250000000001</v>
      </c>
      <c r="CX21">
        <v>1629.7339999999999</v>
      </c>
      <c r="CY21">
        <v>1729.883</v>
      </c>
      <c r="CZ21">
        <v>1094.4749999999999</v>
      </c>
    </row>
    <row r="22" spans="1:104" x14ac:dyDescent="0.25">
      <c r="A22">
        <v>-19</v>
      </c>
      <c r="F22">
        <v>31606.5</v>
      </c>
      <c r="G22">
        <v>45293.11</v>
      </c>
      <c r="H22">
        <v>37450.910000000003</v>
      </c>
      <c r="I22">
        <v>25476.58</v>
      </c>
      <c r="J22">
        <v>30171.31</v>
      </c>
      <c r="K22">
        <v>30452.58</v>
      </c>
      <c r="L22">
        <v>27840.84</v>
      </c>
      <c r="M22">
        <v>30448.31</v>
      </c>
      <c r="R22">
        <v>17487.830000000002</v>
      </c>
      <c r="S22">
        <v>22357.040000000001</v>
      </c>
      <c r="X22">
        <v>31606.5</v>
      </c>
      <c r="Y22">
        <v>45293.11</v>
      </c>
      <c r="Z22">
        <v>12381.2</v>
      </c>
      <c r="AA22">
        <v>35913.980000000003</v>
      </c>
      <c r="AB22">
        <v>33286.82</v>
      </c>
      <c r="AC22">
        <v>24339.01</v>
      </c>
      <c r="AH22">
        <v>3</v>
      </c>
      <c r="AI22">
        <v>2</v>
      </c>
      <c r="AJ22">
        <v>9</v>
      </c>
      <c r="AK22">
        <v>10</v>
      </c>
      <c r="AL22">
        <v>25</v>
      </c>
      <c r="AM22">
        <v>21</v>
      </c>
      <c r="AN22">
        <v>59</v>
      </c>
      <c r="AO22">
        <v>74</v>
      </c>
      <c r="AT22">
        <v>4</v>
      </c>
      <c r="AU22">
        <v>9</v>
      </c>
      <c r="AZ22">
        <v>3</v>
      </c>
      <c r="BA22">
        <v>2</v>
      </c>
      <c r="BB22">
        <v>6</v>
      </c>
      <c r="BC22">
        <v>10</v>
      </c>
      <c r="BD22">
        <v>19</v>
      </c>
      <c r="BE22">
        <v>11</v>
      </c>
      <c r="BH22">
        <v>-13686.61</v>
      </c>
      <c r="BI22">
        <v>-11974.33</v>
      </c>
      <c r="BJ22">
        <v>-281.26369999999997</v>
      </c>
      <c r="BK22">
        <v>2607.4740000000002</v>
      </c>
      <c r="BN22">
        <v>-4869.2070000000003</v>
      </c>
      <c r="BQ22">
        <v>-13686.61</v>
      </c>
      <c r="BR22">
        <v>-23532.78</v>
      </c>
      <c r="BS22">
        <v>8947.8050000000003</v>
      </c>
      <c r="BU22">
        <v>-30.217870000000001</v>
      </c>
      <c r="BV22">
        <v>-0.92361210000000005</v>
      </c>
      <c r="BY22">
        <v>-21.779299999999999</v>
      </c>
      <c r="CB22">
        <v>-30.217870000000001</v>
      </c>
      <c r="CC22">
        <v>-65.525400000000005</v>
      </c>
      <c r="CD22">
        <v>36.763219999999997</v>
      </c>
      <c r="CG22">
        <v>1993.3889999999999</v>
      </c>
      <c r="CH22">
        <v>2137.5</v>
      </c>
      <c r="CI22">
        <v>1815.116</v>
      </c>
      <c r="CJ22">
        <v>1498.95</v>
      </c>
      <c r="CO22">
        <v>1448.973</v>
      </c>
      <c r="CP22">
        <v>1178.171</v>
      </c>
      <c r="CU22">
        <v>1993.3889999999999</v>
      </c>
      <c r="CV22">
        <v>2137.5</v>
      </c>
      <c r="CW22">
        <v>1237.759</v>
      </c>
      <c r="CX22">
        <v>1421.5609999999999</v>
      </c>
      <c r="CY22">
        <v>1916.2260000000001</v>
      </c>
      <c r="CZ22">
        <v>1585.5809999999999</v>
      </c>
    </row>
    <row r="23" spans="1:104" x14ac:dyDescent="0.25">
      <c r="A23">
        <v>-18</v>
      </c>
      <c r="F23">
        <v>24337.52</v>
      </c>
      <c r="G23">
        <v>29156.48</v>
      </c>
      <c r="H23">
        <v>30667.82</v>
      </c>
      <c r="I23">
        <v>27561.11</v>
      </c>
      <c r="J23">
        <v>29841.51</v>
      </c>
      <c r="K23">
        <v>29821.5</v>
      </c>
      <c r="L23">
        <v>28599.8</v>
      </c>
      <c r="M23">
        <v>32329.25</v>
      </c>
      <c r="R23">
        <v>16923.13</v>
      </c>
      <c r="S23">
        <v>28476.54</v>
      </c>
      <c r="X23">
        <v>24337.52</v>
      </c>
      <c r="Y23">
        <v>29156.48</v>
      </c>
      <c r="Z23">
        <v>15026.11</v>
      </c>
      <c r="AA23">
        <v>49061.46</v>
      </c>
      <c r="AB23">
        <v>34336.74</v>
      </c>
      <c r="AC23">
        <v>17083.009999999998</v>
      </c>
      <c r="AH23">
        <v>4</v>
      </c>
      <c r="AI23">
        <v>4</v>
      </c>
      <c r="AJ23">
        <v>12</v>
      </c>
      <c r="AK23">
        <v>13</v>
      </c>
      <c r="AL23">
        <v>29</v>
      </c>
      <c r="AM23">
        <v>19</v>
      </c>
      <c r="AN23">
        <v>64</v>
      </c>
      <c r="AO23">
        <v>84</v>
      </c>
      <c r="AT23">
        <v>7</v>
      </c>
      <c r="AU23">
        <v>5</v>
      </c>
      <c r="AZ23">
        <v>4</v>
      </c>
      <c r="BA23">
        <v>4</v>
      </c>
      <c r="BB23">
        <v>9</v>
      </c>
      <c r="BC23">
        <v>6</v>
      </c>
      <c r="BD23">
        <v>20</v>
      </c>
      <c r="BE23">
        <v>13</v>
      </c>
      <c r="BH23">
        <v>-4818.9610000000002</v>
      </c>
      <c r="BI23">
        <v>-3106.7139999999999</v>
      </c>
      <c r="BJ23">
        <v>20.007809999999999</v>
      </c>
      <c r="BK23">
        <v>3729.4490000000001</v>
      </c>
      <c r="BN23">
        <v>-11553.41</v>
      </c>
      <c r="BQ23">
        <v>-4818.9610000000002</v>
      </c>
      <c r="BR23">
        <v>-34035.35</v>
      </c>
      <c r="BS23">
        <v>17253.73</v>
      </c>
      <c r="BU23">
        <v>-16.527920000000002</v>
      </c>
      <c r="BV23">
        <v>6.7091899999999996E-2</v>
      </c>
      <c r="BY23">
        <v>-40.571669999999997</v>
      </c>
      <c r="CB23">
        <v>-16.527920000000002</v>
      </c>
      <c r="CC23">
        <v>-69.372889999999998</v>
      </c>
      <c r="CD23">
        <v>100.99930000000001</v>
      </c>
      <c r="CG23">
        <v>2369.7060000000001</v>
      </c>
      <c r="CH23">
        <v>1682.7470000000001</v>
      </c>
      <c r="CI23">
        <v>1733.8989999999999</v>
      </c>
      <c r="CJ23">
        <v>1522.027</v>
      </c>
      <c r="CO23">
        <v>1246.8879999999999</v>
      </c>
      <c r="CP23">
        <v>1483.7560000000001</v>
      </c>
      <c r="CU23">
        <v>2369.7060000000001</v>
      </c>
      <c r="CV23">
        <v>1682.7470000000001</v>
      </c>
      <c r="CW23">
        <v>1086.2439999999999</v>
      </c>
      <c r="CX23">
        <v>1958.8779999999999</v>
      </c>
      <c r="CY23">
        <v>1930.4079999999999</v>
      </c>
      <c r="CZ23">
        <v>1232.7950000000001</v>
      </c>
    </row>
    <row r="24" spans="1:104" x14ac:dyDescent="0.25">
      <c r="A24">
        <v>-17</v>
      </c>
      <c r="F24">
        <v>26739.3</v>
      </c>
      <c r="G24">
        <v>17553.87</v>
      </c>
      <c r="H24">
        <v>21230.23</v>
      </c>
      <c r="I24">
        <v>28137.119999999999</v>
      </c>
      <c r="J24">
        <v>36974.93</v>
      </c>
      <c r="K24">
        <v>25525.33</v>
      </c>
      <c r="L24">
        <v>26668.78</v>
      </c>
      <c r="M24">
        <v>34882</v>
      </c>
      <c r="R24">
        <v>18962.45</v>
      </c>
      <c r="S24">
        <v>26684.959999999999</v>
      </c>
      <c r="X24">
        <v>26739.3</v>
      </c>
      <c r="Y24">
        <v>17553.87</v>
      </c>
      <c r="Z24">
        <v>17829.98</v>
      </c>
      <c r="AA24">
        <v>38692.83</v>
      </c>
      <c r="AB24">
        <v>42519.37</v>
      </c>
      <c r="AC24">
        <v>17533.009999999998</v>
      </c>
      <c r="AH24">
        <v>6</v>
      </c>
      <c r="AI24">
        <v>6</v>
      </c>
      <c r="AJ24">
        <v>24</v>
      </c>
      <c r="AK24">
        <v>18</v>
      </c>
      <c r="AL24">
        <v>30</v>
      </c>
      <c r="AM24">
        <v>24</v>
      </c>
      <c r="AN24">
        <v>67</v>
      </c>
      <c r="AO24">
        <v>92</v>
      </c>
      <c r="AT24">
        <v>7</v>
      </c>
      <c r="AU24">
        <v>7</v>
      </c>
      <c r="AZ24">
        <v>6</v>
      </c>
      <c r="BA24">
        <v>6</v>
      </c>
      <c r="BB24">
        <v>9</v>
      </c>
      <c r="BC24">
        <v>10</v>
      </c>
      <c r="BD24">
        <v>21</v>
      </c>
      <c r="BE24">
        <v>14</v>
      </c>
      <c r="BH24">
        <v>9185.4320000000007</v>
      </c>
      <c r="BI24">
        <v>6906.8980000000001</v>
      </c>
      <c r="BJ24">
        <v>11449.6</v>
      </c>
      <c r="BK24">
        <v>8213.2289999999994</v>
      </c>
      <c r="BN24">
        <v>-7722.51</v>
      </c>
      <c r="BQ24">
        <v>9185.4320000000007</v>
      </c>
      <c r="BR24">
        <v>-20862.849999999999</v>
      </c>
      <c r="BS24">
        <v>24986.36</v>
      </c>
      <c r="BU24">
        <v>52.327109999999998</v>
      </c>
      <c r="BV24">
        <v>44.855849999999997</v>
      </c>
      <c r="BY24">
        <v>-28.93956</v>
      </c>
      <c r="CB24">
        <v>52.327109999999998</v>
      </c>
      <c r="CC24">
        <v>-53.919159999999998</v>
      </c>
      <c r="CD24">
        <v>142.5104</v>
      </c>
      <c r="CG24">
        <v>1809.71</v>
      </c>
      <c r="CH24">
        <v>1149.701</v>
      </c>
      <c r="CI24">
        <v>1710.4649999999999</v>
      </c>
      <c r="CJ24">
        <v>1335.48</v>
      </c>
      <c r="CO24">
        <v>1311.5509999999999</v>
      </c>
      <c r="CP24">
        <v>1319.422</v>
      </c>
      <c r="CU24">
        <v>1809.71</v>
      </c>
      <c r="CV24">
        <v>1149.701</v>
      </c>
      <c r="CW24">
        <v>1291.4570000000001</v>
      </c>
      <c r="CX24">
        <v>1541.9590000000001</v>
      </c>
      <c r="CY24">
        <v>1831.8109999999999</v>
      </c>
      <c r="CZ24">
        <v>1210.153</v>
      </c>
    </row>
    <row r="25" spans="1:104" x14ac:dyDescent="0.25">
      <c r="A25">
        <v>-16</v>
      </c>
      <c r="F25">
        <v>33334.550000000003</v>
      </c>
      <c r="G25">
        <v>16980.330000000002</v>
      </c>
      <c r="H25">
        <v>16866.55</v>
      </c>
      <c r="I25">
        <v>29847.42</v>
      </c>
      <c r="J25">
        <v>37829.57</v>
      </c>
      <c r="K25">
        <v>24659.5</v>
      </c>
      <c r="L25">
        <v>26669.61</v>
      </c>
      <c r="M25">
        <v>38094.46</v>
      </c>
      <c r="R25">
        <v>24921.71</v>
      </c>
      <c r="S25">
        <v>24559.82</v>
      </c>
      <c r="X25">
        <v>33334.550000000003</v>
      </c>
      <c r="Y25">
        <v>16980.330000000002</v>
      </c>
      <c r="Z25">
        <v>25329.65</v>
      </c>
      <c r="AA25">
        <v>30486.31</v>
      </c>
      <c r="AB25">
        <v>41337.25</v>
      </c>
      <c r="AC25">
        <v>17290.61</v>
      </c>
      <c r="AH25">
        <v>8</v>
      </c>
      <c r="AI25">
        <v>14</v>
      </c>
      <c r="AJ25">
        <v>39</v>
      </c>
      <c r="AK25">
        <v>27</v>
      </c>
      <c r="AL25">
        <v>33</v>
      </c>
      <c r="AM25">
        <v>24</v>
      </c>
      <c r="AN25">
        <v>74</v>
      </c>
      <c r="AO25">
        <v>98</v>
      </c>
      <c r="AT25">
        <v>7</v>
      </c>
      <c r="AU25">
        <v>10</v>
      </c>
      <c r="AZ25">
        <v>8</v>
      </c>
      <c r="BA25">
        <v>14</v>
      </c>
      <c r="BB25">
        <v>9</v>
      </c>
      <c r="BC25">
        <v>13</v>
      </c>
      <c r="BD25">
        <v>24</v>
      </c>
      <c r="BE25">
        <v>11</v>
      </c>
      <c r="BH25">
        <v>16354.22</v>
      </c>
      <c r="BI25">
        <v>12980.87</v>
      </c>
      <c r="BJ25">
        <v>13170.07</v>
      </c>
      <c r="BK25">
        <v>11424.85</v>
      </c>
      <c r="BN25">
        <v>361.89060000000001</v>
      </c>
      <c r="BQ25">
        <v>16354.22</v>
      </c>
      <c r="BR25">
        <v>-5156.6540000000005</v>
      </c>
      <c r="BS25">
        <v>24046.639999999999</v>
      </c>
      <c r="BU25">
        <v>96.312759999999997</v>
      </c>
      <c r="BV25">
        <v>53.407710000000002</v>
      </c>
      <c r="BY25">
        <v>1.4735069999999999</v>
      </c>
      <c r="CB25">
        <v>96.312759999999997</v>
      </c>
      <c r="CC25">
        <v>-16.914660000000001</v>
      </c>
      <c r="CD25">
        <v>139.07339999999999</v>
      </c>
      <c r="CG25">
        <v>2336.5740000000001</v>
      </c>
      <c r="CH25">
        <v>1099.2840000000001</v>
      </c>
      <c r="CI25">
        <v>1869.885</v>
      </c>
      <c r="CJ25">
        <v>1435.903</v>
      </c>
      <c r="CO25">
        <v>1725.2460000000001</v>
      </c>
      <c r="CP25">
        <v>1463.5319999999999</v>
      </c>
      <c r="CU25">
        <v>2336.5740000000001</v>
      </c>
      <c r="CV25">
        <v>1099.2840000000001</v>
      </c>
      <c r="CW25">
        <v>1767.837</v>
      </c>
      <c r="CX25">
        <v>1394.7660000000001</v>
      </c>
      <c r="CY25">
        <v>1898.521</v>
      </c>
      <c r="CZ25">
        <v>1487.9269999999999</v>
      </c>
    </row>
    <row r="26" spans="1:104" x14ac:dyDescent="0.25">
      <c r="A26">
        <v>-15</v>
      </c>
      <c r="F26">
        <v>29468.400000000001</v>
      </c>
      <c r="G26">
        <v>16065.46</v>
      </c>
      <c r="H26">
        <v>19007.22</v>
      </c>
      <c r="I26">
        <v>29751.83</v>
      </c>
      <c r="J26">
        <v>39478.86</v>
      </c>
      <c r="K26">
        <v>29823.99</v>
      </c>
      <c r="L26">
        <v>27548.54</v>
      </c>
      <c r="M26">
        <v>39423.25</v>
      </c>
      <c r="R26">
        <v>31113.66</v>
      </c>
      <c r="S26">
        <v>25884.65</v>
      </c>
      <c r="X26">
        <v>29468.400000000001</v>
      </c>
      <c r="Y26">
        <v>16065.46</v>
      </c>
      <c r="Z26">
        <v>28780.14</v>
      </c>
      <c r="AA26">
        <v>34478.19</v>
      </c>
      <c r="AB26">
        <v>42819.29</v>
      </c>
      <c r="AC26">
        <v>20774.650000000001</v>
      </c>
      <c r="AH26">
        <v>13</v>
      </c>
      <c r="AI26">
        <v>19</v>
      </c>
      <c r="AJ26">
        <v>52</v>
      </c>
      <c r="AK26">
        <v>36</v>
      </c>
      <c r="AL26">
        <v>35</v>
      </c>
      <c r="AM26">
        <v>26</v>
      </c>
      <c r="AN26">
        <v>82</v>
      </c>
      <c r="AO26">
        <v>108</v>
      </c>
      <c r="AT26">
        <v>8</v>
      </c>
      <c r="AU26">
        <v>9</v>
      </c>
      <c r="AZ26">
        <v>13</v>
      </c>
      <c r="BA26">
        <v>19</v>
      </c>
      <c r="BB26">
        <v>10</v>
      </c>
      <c r="BC26">
        <v>12</v>
      </c>
      <c r="BD26">
        <v>25</v>
      </c>
      <c r="BE26">
        <v>14</v>
      </c>
      <c r="BH26">
        <v>13402.94</v>
      </c>
      <c r="BI26">
        <v>10744.61</v>
      </c>
      <c r="BJ26">
        <v>9654.8690000000006</v>
      </c>
      <c r="BK26">
        <v>11874.72</v>
      </c>
      <c r="BN26">
        <v>5229.0060000000003</v>
      </c>
      <c r="BQ26">
        <v>13402.94</v>
      </c>
      <c r="BR26">
        <v>-5698.049</v>
      </c>
      <c r="BS26">
        <v>22044.63</v>
      </c>
      <c r="BU26">
        <v>83.427049999999994</v>
      </c>
      <c r="BV26">
        <v>32.37283</v>
      </c>
      <c r="BY26">
        <v>20.201180000000001</v>
      </c>
      <c r="CB26">
        <v>83.427049999999994</v>
      </c>
      <c r="CC26">
        <v>-16.526530000000001</v>
      </c>
      <c r="CD26">
        <v>106.1131</v>
      </c>
      <c r="CG26">
        <v>1819.653</v>
      </c>
      <c r="CH26">
        <v>1322.556</v>
      </c>
      <c r="CI26">
        <v>1805.9280000000001</v>
      </c>
      <c r="CJ26">
        <v>1545.326</v>
      </c>
      <c r="CO26">
        <v>1714.1369999999999</v>
      </c>
      <c r="CP26">
        <v>1429.963</v>
      </c>
      <c r="CU26">
        <v>1819.653</v>
      </c>
      <c r="CV26">
        <v>1322.556</v>
      </c>
      <c r="CW26">
        <v>1588.664</v>
      </c>
      <c r="CX26">
        <v>1554.42</v>
      </c>
      <c r="CY26">
        <v>1873.7629999999999</v>
      </c>
      <c r="CZ26">
        <v>1527.644</v>
      </c>
    </row>
    <row r="27" spans="1:104" x14ac:dyDescent="0.25">
      <c r="A27">
        <v>-14</v>
      </c>
      <c r="F27">
        <v>26452.53</v>
      </c>
      <c r="G27">
        <v>23975.86</v>
      </c>
      <c r="H27">
        <v>21018.560000000001</v>
      </c>
      <c r="I27">
        <v>27757.79</v>
      </c>
      <c r="J27">
        <v>40961.33</v>
      </c>
      <c r="K27">
        <v>28162.12</v>
      </c>
      <c r="L27">
        <v>28417.56</v>
      </c>
      <c r="M27">
        <v>41393.22</v>
      </c>
      <c r="R27">
        <v>25746.959999999999</v>
      </c>
      <c r="S27">
        <v>27134.87</v>
      </c>
      <c r="X27">
        <v>26452.53</v>
      </c>
      <c r="Y27">
        <v>23975.86</v>
      </c>
      <c r="Z27">
        <v>29841.87</v>
      </c>
      <c r="AA27">
        <v>31252.93</v>
      </c>
      <c r="AB27">
        <v>44951.7</v>
      </c>
      <c r="AC27">
        <v>23600.65</v>
      </c>
      <c r="AH27">
        <v>15</v>
      </c>
      <c r="AI27">
        <v>19</v>
      </c>
      <c r="AJ27">
        <v>63</v>
      </c>
      <c r="AK27">
        <v>50</v>
      </c>
      <c r="AL27">
        <v>40</v>
      </c>
      <c r="AM27">
        <v>32</v>
      </c>
      <c r="AN27">
        <v>91</v>
      </c>
      <c r="AO27">
        <v>116</v>
      </c>
      <c r="AT27">
        <v>9</v>
      </c>
      <c r="AU27">
        <v>10</v>
      </c>
      <c r="AZ27">
        <v>15</v>
      </c>
      <c r="BA27">
        <v>19</v>
      </c>
      <c r="BB27">
        <v>12</v>
      </c>
      <c r="BC27">
        <v>15</v>
      </c>
      <c r="BD27">
        <v>28</v>
      </c>
      <c r="BE27">
        <v>17</v>
      </c>
      <c r="BH27">
        <v>2476.674</v>
      </c>
      <c r="BI27">
        <v>6739.2219999999998</v>
      </c>
      <c r="BJ27">
        <v>12799.21</v>
      </c>
      <c r="BK27">
        <v>12975.66</v>
      </c>
      <c r="BN27">
        <v>-1387.9159999999999</v>
      </c>
      <c r="BQ27">
        <v>2476.674</v>
      </c>
      <c r="BR27">
        <v>-1411.0609999999999</v>
      </c>
      <c r="BS27">
        <v>21351.05</v>
      </c>
      <c r="BU27">
        <v>10.32987</v>
      </c>
      <c r="BV27">
        <v>45.448309999999999</v>
      </c>
      <c r="BY27">
        <v>-5.1148800000000003</v>
      </c>
      <c r="CB27">
        <v>10.32987</v>
      </c>
      <c r="CC27">
        <v>-4.5149699999999999</v>
      </c>
      <c r="CD27">
        <v>90.468059999999994</v>
      </c>
      <c r="CG27">
        <v>1645.9770000000001</v>
      </c>
      <c r="CH27">
        <v>1583.1</v>
      </c>
      <c r="CI27">
        <v>1736.7670000000001</v>
      </c>
      <c r="CJ27">
        <v>1701.77</v>
      </c>
      <c r="CO27">
        <v>1654.4570000000001</v>
      </c>
      <c r="CP27">
        <v>1622.6089999999999</v>
      </c>
      <c r="CU27">
        <v>1645.9770000000001</v>
      </c>
      <c r="CV27">
        <v>1583.1</v>
      </c>
      <c r="CW27">
        <v>1584.6210000000001</v>
      </c>
      <c r="CX27">
        <v>1721.16</v>
      </c>
      <c r="CY27">
        <v>1791.367</v>
      </c>
      <c r="CZ27">
        <v>1673.153</v>
      </c>
    </row>
    <row r="28" spans="1:104" x14ac:dyDescent="0.25">
      <c r="A28">
        <v>-13</v>
      </c>
      <c r="F28">
        <v>27352.42</v>
      </c>
      <c r="G28">
        <v>23014.37</v>
      </c>
      <c r="H28">
        <v>25007.88</v>
      </c>
      <c r="I28">
        <v>27893.03</v>
      </c>
      <c r="J28">
        <v>43739.46</v>
      </c>
      <c r="K28">
        <v>27266.560000000001</v>
      </c>
      <c r="L28">
        <v>26522.76</v>
      </c>
      <c r="M28">
        <v>40421.46</v>
      </c>
      <c r="R28">
        <v>28416.5</v>
      </c>
      <c r="S28">
        <v>21573.9</v>
      </c>
      <c r="X28">
        <v>27352.42</v>
      </c>
      <c r="Y28">
        <v>23014.37</v>
      </c>
      <c r="Z28">
        <v>28718.89</v>
      </c>
      <c r="AA28">
        <v>29324.73</v>
      </c>
      <c r="AB28">
        <v>49091.82</v>
      </c>
      <c r="AC28">
        <v>24110.04</v>
      </c>
      <c r="AH28">
        <v>22</v>
      </c>
      <c r="AI28">
        <v>25</v>
      </c>
      <c r="AJ28">
        <v>76</v>
      </c>
      <c r="AK28">
        <v>65</v>
      </c>
      <c r="AL28">
        <v>41</v>
      </c>
      <c r="AM28">
        <v>33</v>
      </c>
      <c r="AN28">
        <v>102</v>
      </c>
      <c r="AO28">
        <v>129</v>
      </c>
      <c r="AT28">
        <v>9</v>
      </c>
      <c r="AU28">
        <v>13</v>
      </c>
      <c r="AZ28">
        <v>22</v>
      </c>
      <c r="BA28">
        <v>25</v>
      </c>
      <c r="BB28">
        <v>12</v>
      </c>
      <c r="BC28">
        <v>17</v>
      </c>
      <c r="BD28">
        <v>29</v>
      </c>
      <c r="BE28">
        <v>16</v>
      </c>
      <c r="BH28">
        <v>4338.0510000000004</v>
      </c>
      <c r="BI28">
        <v>2885.15</v>
      </c>
      <c r="BJ28">
        <v>16472.91</v>
      </c>
      <c r="BK28">
        <v>13898.7</v>
      </c>
      <c r="BN28">
        <v>6842.598</v>
      </c>
      <c r="BQ28">
        <v>4338.0510000000004</v>
      </c>
      <c r="BR28">
        <v>-605.83979999999997</v>
      </c>
      <c r="BS28">
        <v>24981.79</v>
      </c>
      <c r="BU28">
        <v>18.849319999999999</v>
      </c>
      <c r="BV28">
        <v>60.414319999999996</v>
      </c>
      <c r="BY28">
        <v>31.717009999999998</v>
      </c>
      <c r="CB28">
        <v>18.849319999999999</v>
      </c>
      <c r="CC28">
        <v>-2.0659689999999999</v>
      </c>
      <c r="CD28">
        <v>103.6157</v>
      </c>
      <c r="CG28">
        <v>1711.2919999999999</v>
      </c>
      <c r="CH28">
        <v>1693.615</v>
      </c>
      <c r="CI28">
        <v>2072.9810000000002</v>
      </c>
      <c r="CJ28">
        <v>1583.952</v>
      </c>
      <c r="CO28">
        <v>1884.5820000000001</v>
      </c>
      <c r="CP28">
        <v>1426.7329999999999</v>
      </c>
      <c r="CU28">
        <v>1711.2919999999999</v>
      </c>
      <c r="CV28">
        <v>1693.615</v>
      </c>
      <c r="CW28">
        <v>1859.0139999999999</v>
      </c>
      <c r="CX28">
        <v>1596.568</v>
      </c>
      <c r="CY28">
        <v>2149.2249999999999</v>
      </c>
      <c r="CZ28">
        <v>1564.604</v>
      </c>
    </row>
    <row r="29" spans="1:104" x14ac:dyDescent="0.25">
      <c r="A29">
        <v>-12</v>
      </c>
      <c r="F29">
        <v>29874.14</v>
      </c>
      <c r="G29">
        <v>28033.41</v>
      </c>
      <c r="H29">
        <v>25973.88</v>
      </c>
      <c r="I29">
        <v>29872.03</v>
      </c>
      <c r="J29">
        <v>36563.599999999999</v>
      </c>
      <c r="K29">
        <v>24139.61</v>
      </c>
      <c r="L29">
        <v>24560.39</v>
      </c>
      <c r="M29">
        <v>39626.58</v>
      </c>
      <c r="R29">
        <v>26557.74</v>
      </c>
      <c r="S29">
        <v>21844.22</v>
      </c>
      <c r="X29">
        <v>29874.14</v>
      </c>
      <c r="Y29">
        <v>28033.41</v>
      </c>
      <c r="Z29">
        <v>29454.11</v>
      </c>
      <c r="AA29">
        <v>26289.95</v>
      </c>
      <c r="AB29">
        <v>39324.980000000003</v>
      </c>
      <c r="AC29">
        <v>21361.56</v>
      </c>
      <c r="AH29">
        <v>28</v>
      </c>
      <c r="AI29">
        <v>32</v>
      </c>
      <c r="AJ29">
        <v>93</v>
      </c>
      <c r="AK29">
        <v>82</v>
      </c>
      <c r="AL29">
        <v>48</v>
      </c>
      <c r="AM29">
        <v>37</v>
      </c>
      <c r="AN29">
        <v>109</v>
      </c>
      <c r="AO29">
        <v>141</v>
      </c>
      <c r="AT29">
        <v>11</v>
      </c>
      <c r="AU29">
        <v>14</v>
      </c>
      <c r="AZ29">
        <v>28</v>
      </c>
      <c r="BA29">
        <v>32</v>
      </c>
      <c r="BB29">
        <v>16</v>
      </c>
      <c r="BC29">
        <v>19</v>
      </c>
      <c r="BD29">
        <v>32</v>
      </c>
      <c r="BE29">
        <v>18</v>
      </c>
      <c r="BH29">
        <v>1840.7270000000001</v>
      </c>
      <c r="BI29">
        <v>3898.1469999999999</v>
      </c>
      <c r="BJ29">
        <v>12423.98</v>
      </c>
      <c r="BK29">
        <v>15066.19</v>
      </c>
      <c r="BN29">
        <v>4713.5230000000001</v>
      </c>
      <c r="BQ29">
        <v>1840.7270000000001</v>
      </c>
      <c r="BR29">
        <v>3164.1559999999999</v>
      </c>
      <c r="BS29">
        <v>17963.419999999998</v>
      </c>
      <c r="BU29">
        <v>6.5661870000000002</v>
      </c>
      <c r="BV29">
        <v>51.467210000000001</v>
      </c>
      <c r="BY29">
        <v>21.5779</v>
      </c>
      <c r="CB29">
        <v>6.5661870000000002</v>
      </c>
      <c r="CC29">
        <v>12.03561</v>
      </c>
      <c r="CD29">
        <v>84.092230000000001</v>
      </c>
      <c r="CG29">
        <v>1626.7940000000001</v>
      </c>
      <c r="CH29">
        <v>1727.778</v>
      </c>
      <c r="CI29">
        <v>1779.8889999999999</v>
      </c>
      <c r="CJ29">
        <v>1620.5550000000001</v>
      </c>
      <c r="CO29">
        <v>1983.5640000000001</v>
      </c>
      <c r="CP29">
        <v>1141.569</v>
      </c>
      <c r="CU29">
        <v>1626.7940000000001</v>
      </c>
      <c r="CV29">
        <v>1727.778</v>
      </c>
      <c r="CW29">
        <v>2048.1060000000002</v>
      </c>
      <c r="CX29">
        <v>1457.1769999999999</v>
      </c>
      <c r="CY29">
        <v>1675.711</v>
      </c>
      <c r="CZ29">
        <v>1831.625</v>
      </c>
    </row>
    <row r="30" spans="1:104" x14ac:dyDescent="0.25">
      <c r="A30">
        <v>-11</v>
      </c>
      <c r="F30">
        <v>32389.54</v>
      </c>
      <c r="G30">
        <v>26873.87</v>
      </c>
      <c r="H30">
        <v>28511.21</v>
      </c>
      <c r="I30">
        <v>32325.18</v>
      </c>
      <c r="J30">
        <v>38576.67</v>
      </c>
      <c r="K30">
        <v>22274.99</v>
      </c>
      <c r="L30">
        <v>22283.33</v>
      </c>
      <c r="M30">
        <v>37089.620000000003</v>
      </c>
      <c r="R30">
        <v>31477.96</v>
      </c>
      <c r="S30">
        <v>25553.55</v>
      </c>
      <c r="V30">
        <v>20218.599999999999</v>
      </c>
      <c r="W30">
        <v>34371.620000000003</v>
      </c>
      <c r="X30">
        <v>32422.400000000001</v>
      </c>
      <c r="Y30">
        <v>26847.02</v>
      </c>
      <c r="Z30">
        <v>34637.980000000003</v>
      </c>
      <c r="AA30">
        <v>21535.65</v>
      </c>
      <c r="AB30">
        <v>40141.68</v>
      </c>
      <c r="AC30">
        <v>23042.65</v>
      </c>
      <c r="AH30">
        <v>32</v>
      </c>
      <c r="AI30">
        <v>36</v>
      </c>
      <c r="AJ30">
        <v>112</v>
      </c>
      <c r="AK30">
        <v>92</v>
      </c>
      <c r="AL30">
        <v>52</v>
      </c>
      <c r="AM30">
        <v>39</v>
      </c>
      <c r="AN30">
        <v>116</v>
      </c>
      <c r="AO30">
        <v>155</v>
      </c>
      <c r="AT30">
        <v>14</v>
      </c>
      <c r="AU30">
        <v>14</v>
      </c>
      <c r="AX30">
        <v>1</v>
      </c>
      <c r="AY30">
        <v>1</v>
      </c>
      <c r="AZ30">
        <v>31</v>
      </c>
      <c r="BA30">
        <v>35</v>
      </c>
      <c r="BB30">
        <v>18</v>
      </c>
      <c r="BC30">
        <v>21</v>
      </c>
      <c r="BD30">
        <v>34</v>
      </c>
      <c r="BE30">
        <v>18</v>
      </c>
      <c r="BH30">
        <v>5515.6639999999998</v>
      </c>
      <c r="BI30">
        <v>3813.971</v>
      </c>
      <c r="BJ30">
        <v>16301.68</v>
      </c>
      <c r="BK30">
        <v>14806.29</v>
      </c>
      <c r="BN30">
        <v>5924.41</v>
      </c>
      <c r="BP30">
        <v>-14153.02</v>
      </c>
      <c r="BQ30">
        <v>5575.3810000000003</v>
      </c>
      <c r="BR30">
        <v>13102.33</v>
      </c>
      <c r="BS30">
        <v>17099.03</v>
      </c>
      <c r="BU30">
        <v>20.524260000000002</v>
      </c>
      <c r="BV30">
        <v>73.183800000000005</v>
      </c>
      <c r="BY30">
        <v>23.1843</v>
      </c>
      <c r="CA30">
        <v>-41.176470000000002</v>
      </c>
      <c r="CB30">
        <v>20.767230000000001</v>
      </c>
      <c r="CC30">
        <v>60.840200000000003</v>
      </c>
      <c r="CD30">
        <v>74.206029999999998</v>
      </c>
      <c r="CG30">
        <v>1747.3920000000001</v>
      </c>
      <c r="CH30">
        <v>1633.347</v>
      </c>
      <c r="CI30">
        <v>1865.075</v>
      </c>
      <c r="CJ30">
        <v>1409.076</v>
      </c>
      <c r="CO30">
        <v>1937.3979999999999</v>
      </c>
      <c r="CP30">
        <v>1381.8710000000001</v>
      </c>
      <c r="CS30">
        <v>2000</v>
      </c>
      <c r="CT30">
        <v>2000</v>
      </c>
      <c r="CU30">
        <v>1746.71</v>
      </c>
      <c r="CV30">
        <v>1632.0329999999999</v>
      </c>
      <c r="CW30">
        <v>1908.6859999999999</v>
      </c>
      <c r="CX30">
        <v>1398.6769999999999</v>
      </c>
      <c r="CY30">
        <v>1847.7470000000001</v>
      </c>
      <c r="CZ30">
        <v>1419.873</v>
      </c>
    </row>
    <row r="31" spans="1:104" x14ac:dyDescent="0.25">
      <c r="A31">
        <v>-10</v>
      </c>
      <c r="F31">
        <v>34711.86</v>
      </c>
      <c r="G31">
        <v>30626.33</v>
      </c>
      <c r="H31">
        <v>29237.22</v>
      </c>
      <c r="I31">
        <v>33908.629999999997</v>
      </c>
      <c r="J31">
        <v>36128.58</v>
      </c>
      <c r="K31">
        <v>20435.38</v>
      </c>
      <c r="L31">
        <v>21952.77</v>
      </c>
      <c r="M31">
        <v>37147.61</v>
      </c>
      <c r="R31">
        <v>26985.31</v>
      </c>
      <c r="S31">
        <v>20749.89</v>
      </c>
      <c r="V31">
        <v>14567.43</v>
      </c>
      <c r="W31">
        <v>9636.1640000000007</v>
      </c>
      <c r="X31">
        <v>35367.760000000002</v>
      </c>
      <c r="Y31">
        <v>30764.47</v>
      </c>
      <c r="Z31">
        <v>29422.78</v>
      </c>
      <c r="AA31">
        <v>20929.240000000002</v>
      </c>
      <c r="AB31">
        <v>39860.75</v>
      </c>
      <c r="AC31">
        <v>19652.39</v>
      </c>
      <c r="AH31">
        <v>32</v>
      </c>
      <c r="AI31">
        <v>44</v>
      </c>
      <c r="AJ31">
        <v>132</v>
      </c>
      <c r="AK31">
        <v>103</v>
      </c>
      <c r="AL31">
        <v>55</v>
      </c>
      <c r="AM31">
        <v>40</v>
      </c>
      <c r="AN31">
        <v>117</v>
      </c>
      <c r="AO31">
        <v>169</v>
      </c>
      <c r="AT31">
        <v>16</v>
      </c>
      <c r="AU31">
        <v>15</v>
      </c>
      <c r="AX31">
        <v>3</v>
      </c>
      <c r="AY31">
        <v>4</v>
      </c>
      <c r="AZ31">
        <v>29</v>
      </c>
      <c r="BA31">
        <v>40</v>
      </c>
      <c r="BB31">
        <v>23</v>
      </c>
      <c r="BC31">
        <v>21</v>
      </c>
      <c r="BD31">
        <v>32</v>
      </c>
      <c r="BE31">
        <v>19</v>
      </c>
      <c r="BH31">
        <v>4085.5210000000002</v>
      </c>
      <c r="BI31">
        <v>4671.4120000000003</v>
      </c>
      <c r="BJ31">
        <v>15693.2</v>
      </c>
      <c r="BK31">
        <v>15194.84</v>
      </c>
      <c r="BN31">
        <v>6235.4219999999996</v>
      </c>
      <c r="BP31">
        <v>4931.2629999999999</v>
      </c>
      <c r="BQ31">
        <v>4603.2849999999999</v>
      </c>
      <c r="BR31">
        <v>8493.5390000000007</v>
      </c>
      <c r="BS31">
        <v>20208.349999999999</v>
      </c>
      <c r="BU31">
        <v>13.3399</v>
      </c>
      <c r="BV31">
        <v>76.794269999999997</v>
      </c>
      <c r="BY31">
        <v>30.050380000000001</v>
      </c>
      <c r="CA31">
        <v>51.17454</v>
      </c>
      <c r="CB31">
        <v>14.96299</v>
      </c>
      <c r="CC31">
        <v>40.582169999999998</v>
      </c>
      <c r="CD31">
        <v>102.82899999999999</v>
      </c>
      <c r="CG31">
        <v>1839.7449999999999</v>
      </c>
      <c r="CH31">
        <v>1769.55</v>
      </c>
      <c r="CI31">
        <v>1867.645</v>
      </c>
      <c r="CJ31">
        <v>1447.7619999999999</v>
      </c>
      <c r="CO31">
        <v>1809.0530000000001</v>
      </c>
      <c r="CP31">
        <v>1229.614</v>
      </c>
      <c r="CS31">
        <v>1958.412</v>
      </c>
      <c r="CT31">
        <v>1033.171</v>
      </c>
      <c r="CU31">
        <v>1835.8810000000001</v>
      </c>
      <c r="CV31">
        <v>1774.396</v>
      </c>
      <c r="CW31">
        <v>1899.3019999999999</v>
      </c>
      <c r="CX31">
        <v>1464.0830000000001</v>
      </c>
      <c r="CY31">
        <v>1850.027</v>
      </c>
      <c r="CZ31">
        <v>1421.8869999999999</v>
      </c>
    </row>
    <row r="32" spans="1:104" x14ac:dyDescent="0.25">
      <c r="A32">
        <v>-9</v>
      </c>
      <c r="F32">
        <v>34624.5</v>
      </c>
      <c r="G32">
        <v>30211.46</v>
      </c>
      <c r="H32">
        <v>28883.8</v>
      </c>
      <c r="I32">
        <v>34111.57</v>
      </c>
      <c r="J32">
        <v>36737.57</v>
      </c>
      <c r="K32">
        <v>23147.94</v>
      </c>
      <c r="L32">
        <v>21903.82</v>
      </c>
      <c r="M32">
        <v>37128.019999999997</v>
      </c>
      <c r="R32">
        <v>28776.54</v>
      </c>
      <c r="S32">
        <v>16198.6</v>
      </c>
      <c r="V32">
        <v>22034.27</v>
      </c>
      <c r="W32">
        <v>34781.839999999997</v>
      </c>
      <c r="X32">
        <v>35368.129999999997</v>
      </c>
      <c r="Y32">
        <v>29828.61</v>
      </c>
      <c r="Z32">
        <v>29357.77</v>
      </c>
      <c r="AA32">
        <v>24259.91</v>
      </c>
      <c r="AB32">
        <v>41613.31</v>
      </c>
      <c r="AC32">
        <v>21922.43</v>
      </c>
      <c r="AH32">
        <v>39</v>
      </c>
      <c r="AI32">
        <v>52</v>
      </c>
      <c r="AJ32">
        <v>151</v>
      </c>
      <c r="AK32">
        <v>112</v>
      </c>
      <c r="AL32">
        <v>62</v>
      </c>
      <c r="AM32">
        <v>38</v>
      </c>
      <c r="AN32">
        <v>125</v>
      </c>
      <c r="AO32">
        <v>180</v>
      </c>
      <c r="AT32">
        <v>20</v>
      </c>
      <c r="AU32">
        <v>14</v>
      </c>
      <c r="AX32">
        <v>4</v>
      </c>
      <c r="AY32">
        <v>7</v>
      </c>
      <c r="AZ32">
        <v>35</v>
      </c>
      <c r="BA32">
        <v>45</v>
      </c>
      <c r="BB32">
        <v>26</v>
      </c>
      <c r="BC32">
        <v>20</v>
      </c>
      <c r="BD32">
        <v>36</v>
      </c>
      <c r="BE32">
        <v>18</v>
      </c>
      <c r="BH32">
        <v>4413.049</v>
      </c>
      <c r="BI32">
        <v>5227.7700000000004</v>
      </c>
      <c r="BJ32">
        <v>13589.63</v>
      </c>
      <c r="BK32">
        <v>15224.2</v>
      </c>
      <c r="BN32">
        <v>12577.95</v>
      </c>
      <c r="BP32">
        <v>-12747.57</v>
      </c>
      <c r="BQ32">
        <v>5539.5230000000001</v>
      </c>
      <c r="BR32">
        <v>5097.857</v>
      </c>
      <c r="BS32">
        <v>19690.88</v>
      </c>
      <c r="BU32">
        <v>14.607200000000001</v>
      </c>
      <c r="BV32">
        <v>58.707709999999999</v>
      </c>
      <c r="BY32">
        <v>77.648380000000003</v>
      </c>
      <c r="CA32">
        <v>-36.650069999999999</v>
      </c>
      <c r="CB32">
        <v>18.571179999999998</v>
      </c>
      <c r="CC32">
        <v>21.013500000000001</v>
      </c>
      <c r="CD32">
        <v>89.820729999999998</v>
      </c>
      <c r="CG32">
        <v>1765.519</v>
      </c>
      <c r="CH32">
        <v>1866.0260000000001</v>
      </c>
      <c r="CI32">
        <v>1874.413</v>
      </c>
      <c r="CJ32">
        <v>1676.289</v>
      </c>
      <c r="CO32">
        <v>1755.3879999999999</v>
      </c>
      <c r="CP32">
        <v>1147.749</v>
      </c>
      <c r="CS32">
        <v>1133.9269999999999</v>
      </c>
      <c r="CT32">
        <v>1950.77</v>
      </c>
      <c r="CU32">
        <v>1802.8230000000001</v>
      </c>
      <c r="CV32">
        <v>1858.9269999999999</v>
      </c>
      <c r="CW32">
        <v>1834.5619999999999</v>
      </c>
      <c r="CX32">
        <v>1527.424</v>
      </c>
      <c r="CY32">
        <v>1900.7429999999999</v>
      </c>
      <c r="CZ32">
        <v>1840.355</v>
      </c>
    </row>
    <row r="33" spans="1:104" x14ac:dyDescent="0.25">
      <c r="A33">
        <v>-8</v>
      </c>
      <c r="F33">
        <v>32998.36</v>
      </c>
      <c r="G33">
        <v>25813.62</v>
      </c>
      <c r="H33">
        <v>27261.73</v>
      </c>
      <c r="I33">
        <v>33711.24</v>
      </c>
      <c r="J33">
        <v>38517.9</v>
      </c>
      <c r="K33">
        <v>22128.14</v>
      </c>
      <c r="L33">
        <v>22322.7</v>
      </c>
      <c r="M33">
        <v>38926.94</v>
      </c>
      <c r="R33">
        <v>32348.080000000002</v>
      </c>
      <c r="S33">
        <v>16853.77</v>
      </c>
      <c r="V33">
        <v>17408.3</v>
      </c>
      <c r="W33">
        <v>23744.86</v>
      </c>
      <c r="X33">
        <v>34236.559999999998</v>
      </c>
      <c r="Y33">
        <v>26047.07</v>
      </c>
      <c r="Z33">
        <v>35133.370000000003</v>
      </c>
      <c r="AA33">
        <v>23318.73</v>
      </c>
      <c r="AB33">
        <v>40859.96</v>
      </c>
      <c r="AC33">
        <v>20311.88</v>
      </c>
      <c r="AH33">
        <v>41</v>
      </c>
      <c r="AI33">
        <v>55</v>
      </c>
      <c r="AJ33">
        <v>170</v>
      </c>
      <c r="AK33">
        <v>130</v>
      </c>
      <c r="AL33">
        <v>63</v>
      </c>
      <c r="AM33">
        <v>47</v>
      </c>
      <c r="AN33">
        <v>130</v>
      </c>
      <c r="AO33">
        <v>189</v>
      </c>
      <c r="AT33">
        <v>20</v>
      </c>
      <c r="AU33">
        <v>17</v>
      </c>
      <c r="AX33">
        <v>5</v>
      </c>
      <c r="AY33">
        <v>8</v>
      </c>
      <c r="AZ33">
        <v>36</v>
      </c>
      <c r="BA33">
        <v>47</v>
      </c>
      <c r="BB33">
        <v>27</v>
      </c>
      <c r="BC33">
        <v>24</v>
      </c>
      <c r="BD33">
        <v>36</v>
      </c>
      <c r="BE33">
        <v>23</v>
      </c>
      <c r="BH33">
        <v>7184.74</v>
      </c>
      <c r="BI33">
        <v>6449.5069999999996</v>
      </c>
      <c r="BJ33">
        <v>16389.759999999998</v>
      </c>
      <c r="BK33">
        <v>16604.240000000002</v>
      </c>
      <c r="BN33">
        <v>15494.31</v>
      </c>
      <c r="BP33">
        <v>-6336.5590000000002</v>
      </c>
      <c r="BQ33">
        <v>8189.4880000000003</v>
      </c>
      <c r="BR33">
        <v>11814.64</v>
      </c>
      <c r="BS33">
        <v>20548.080000000002</v>
      </c>
      <c r="BU33">
        <v>27.83314</v>
      </c>
      <c r="BV33">
        <v>74.067499999999995</v>
      </c>
      <c r="BY33">
        <v>91.933779999999999</v>
      </c>
      <c r="CA33">
        <v>-26.686019999999999</v>
      </c>
      <c r="CB33">
        <v>31.441109999999998</v>
      </c>
      <c r="CC33">
        <v>50.665860000000002</v>
      </c>
      <c r="CD33">
        <v>101.16289999999999</v>
      </c>
      <c r="CG33">
        <v>1572.1859999999999</v>
      </c>
      <c r="CH33">
        <v>1663.422</v>
      </c>
      <c r="CI33">
        <v>2017.029</v>
      </c>
      <c r="CJ33">
        <v>1530.79</v>
      </c>
      <c r="CO33">
        <v>1977.9590000000001</v>
      </c>
      <c r="CP33">
        <v>1265.925</v>
      </c>
      <c r="CS33">
        <v>955.93619999999999</v>
      </c>
      <c r="CT33">
        <v>1317.348</v>
      </c>
      <c r="CU33">
        <v>1621.13</v>
      </c>
      <c r="CV33">
        <v>1702.4770000000001</v>
      </c>
      <c r="CW33">
        <v>1991.1849999999999</v>
      </c>
      <c r="CX33">
        <v>1384.07</v>
      </c>
      <c r="CY33">
        <v>2034.913</v>
      </c>
      <c r="CZ33">
        <v>1754.6130000000001</v>
      </c>
    </row>
    <row r="34" spans="1:104" x14ac:dyDescent="0.25">
      <c r="A34">
        <v>-7</v>
      </c>
      <c r="F34">
        <v>33510.86</v>
      </c>
      <c r="G34">
        <v>25760.13</v>
      </c>
      <c r="H34">
        <v>25206.37</v>
      </c>
      <c r="I34">
        <v>34008.04</v>
      </c>
      <c r="J34">
        <v>41525.360000000001</v>
      </c>
      <c r="K34">
        <v>21692.01</v>
      </c>
      <c r="L34">
        <v>21501.57</v>
      </c>
      <c r="M34">
        <v>38229.94</v>
      </c>
      <c r="P34">
        <v>25778.71</v>
      </c>
      <c r="Q34">
        <v>40339.93</v>
      </c>
      <c r="R34">
        <v>34294.85</v>
      </c>
      <c r="S34">
        <v>20812.55</v>
      </c>
      <c r="V34">
        <v>26248.92</v>
      </c>
      <c r="W34">
        <v>34685.85</v>
      </c>
      <c r="X34">
        <v>34936.699999999997</v>
      </c>
      <c r="Y34">
        <v>23316.03</v>
      </c>
      <c r="Z34">
        <v>31421.200000000001</v>
      </c>
      <c r="AA34">
        <v>21364.12</v>
      </c>
      <c r="AB34">
        <v>48272.36</v>
      </c>
      <c r="AC34">
        <v>22060.76</v>
      </c>
      <c r="AH34">
        <v>50</v>
      </c>
      <c r="AI34">
        <v>63</v>
      </c>
      <c r="AJ34">
        <v>194</v>
      </c>
      <c r="AK34">
        <v>147</v>
      </c>
      <c r="AL34">
        <v>64</v>
      </c>
      <c r="AM34">
        <v>45</v>
      </c>
      <c r="AN34">
        <v>153</v>
      </c>
      <c r="AO34">
        <v>193</v>
      </c>
      <c r="AR34">
        <v>1</v>
      </c>
      <c r="AS34">
        <v>4</v>
      </c>
      <c r="AT34">
        <v>19</v>
      </c>
      <c r="AU34">
        <v>17</v>
      </c>
      <c r="AX34">
        <v>11</v>
      </c>
      <c r="AY34">
        <v>15</v>
      </c>
      <c r="AZ34">
        <v>39</v>
      </c>
      <c r="BA34">
        <v>48</v>
      </c>
      <c r="BB34">
        <v>27</v>
      </c>
      <c r="BC34">
        <v>24</v>
      </c>
      <c r="BD34">
        <v>37</v>
      </c>
      <c r="BE34">
        <v>21</v>
      </c>
      <c r="BH34">
        <v>7750.732</v>
      </c>
      <c r="BI34">
        <v>8801.6630000000005</v>
      </c>
      <c r="BJ34">
        <v>19833.34</v>
      </c>
      <c r="BK34">
        <v>16728.37</v>
      </c>
      <c r="BM34">
        <v>-14561.22</v>
      </c>
      <c r="BN34">
        <v>13482.3</v>
      </c>
      <c r="BP34">
        <v>-8436.9320000000007</v>
      </c>
      <c r="BQ34">
        <v>11620.68</v>
      </c>
      <c r="BR34">
        <v>10057.07</v>
      </c>
      <c r="BS34">
        <v>26211.599999999999</v>
      </c>
      <c r="BU34">
        <v>30.088090000000001</v>
      </c>
      <c r="BV34">
        <v>91.431560000000005</v>
      </c>
      <c r="BX34">
        <v>-36.096290000000003</v>
      </c>
      <c r="BY34">
        <v>64.779690000000002</v>
      </c>
      <c r="CA34">
        <v>-24.323840000000001</v>
      </c>
      <c r="CB34">
        <v>49.839860000000002</v>
      </c>
      <c r="CC34">
        <v>47.074579999999997</v>
      </c>
      <c r="CD34">
        <v>118.8155</v>
      </c>
      <c r="CG34">
        <v>1650.5239999999999</v>
      </c>
      <c r="CH34">
        <v>1722.904</v>
      </c>
      <c r="CI34">
        <v>1821.9690000000001</v>
      </c>
      <c r="CJ34">
        <v>1620.2270000000001</v>
      </c>
      <c r="CM34">
        <v>3238</v>
      </c>
      <c r="CN34">
        <v>2565</v>
      </c>
      <c r="CO34">
        <v>1913.7380000000001</v>
      </c>
      <c r="CP34">
        <v>1468.82</v>
      </c>
      <c r="CS34">
        <v>1375.999</v>
      </c>
      <c r="CT34">
        <v>1720.0319999999999</v>
      </c>
      <c r="CU34">
        <v>1704.425</v>
      </c>
      <c r="CV34">
        <v>1723.691</v>
      </c>
      <c r="CW34">
        <v>1817.672</v>
      </c>
      <c r="CX34">
        <v>1579.7919999999999</v>
      </c>
      <c r="CY34">
        <v>1824.8389999999999</v>
      </c>
      <c r="CZ34">
        <v>1665.701</v>
      </c>
    </row>
    <row r="35" spans="1:104" x14ac:dyDescent="0.25">
      <c r="A35">
        <v>-6</v>
      </c>
      <c r="F35">
        <v>35514.89</v>
      </c>
      <c r="G35">
        <v>24045.37</v>
      </c>
      <c r="H35">
        <v>25075.05</v>
      </c>
      <c r="I35">
        <v>33646.67</v>
      </c>
      <c r="J35">
        <v>34646.57</v>
      </c>
      <c r="K35">
        <v>20684.560000000001</v>
      </c>
      <c r="L35">
        <v>22079.11</v>
      </c>
      <c r="M35">
        <v>38400.5</v>
      </c>
      <c r="P35">
        <v>7755.0659999999998</v>
      </c>
      <c r="Q35">
        <v>22088.61</v>
      </c>
      <c r="R35">
        <v>28936.91</v>
      </c>
      <c r="S35">
        <v>18267.68</v>
      </c>
      <c r="V35">
        <v>32171.200000000001</v>
      </c>
      <c r="W35">
        <v>26497.599999999999</v>
      </c>
      <c r="X35">
        <v>36130.71</v>
      </c>
      <c r="Y35">
        <v>23050.400000000001</v>
      </c>
      <c r="Z35">
        <v>30308.06</v>
      </c>
      <c r="AA35">
        <v>17840.59</v>
      </c>
      <c r="AB35">
        <v>38165.019999999997</v>
      </c>
      <c r="AC35">
        <v>25336.76</v>
      </c>
      <c r="AH35">
        <v>56</v>
      </c>
      <c r="AI35">
        <v>76</v>
      </c>
      <c r="AJ35">
        <v>220</v>
      </c>
      <c r="AK35">
        <v>175</v>
      </c>
      <c r="AL35">
        <v>66</v>
      </c>
      <c r="AM35">
        <v>61</v>
      </c>
      <c r="AN35">
        <v>164</v>
      </c>
      <c r="AO35">
        <v>203</v>
      </c>
      <c r="AR35">
        <v>4</v>
      </c>
      <c r="AS35">
        <v>7</v>
      </c>
      <c r="AT35">
        <v>22</v>
      </c>
      <c r="AU35">
        <v>22</v>
      </c>
      <c r="AX35">
        <v>14</v>
      </c>
      <c r="AY35">
        <v>22</v>
      </c>
      <c r="AZ35">
        <v>42</v>
      </c>
      <c r="BA35">
        <v>54</v>
      </c>
      <c r="BB35">
        <v>31</v>
      </c>
      <c r="BC35">
        <v>31</v>
      </c>
      <c r="BD35">
        <v>35</v>
      </c>
      <c r="BE35">
        <v>30</v>
      </c>
      <c r="BH35">
        <v>11469.52</v>
      </c>
      <c r="BI35">
        <v>8571.6119999999992</v>
      </c>
      <c r="BJ35">
        <v>13962.01</v>
      </c>
      <c r="BK35">
        <v>16321.39</v>
      </c>
      <c r="BM35">
        <v>-14333.55</v>
      </c>
      <c r="BN35">
        <v>10669.22</v>
      </c>
      <c r="BP35">
        <v>5673.598</v>
      </c>
      <c r="BQ35">
        <v>13080.31</v>
      </c>
      <c r="BR35">
        <v>12467.48</v>
      </c>
      <c r="BS35">
        <v>12828.26</v>
      </c>
      <c r="BU35">
        <v>47.699480000000001</v>
      </c>
      <c r="BV35">
        <v>67.499650000000003</v>
      </c>
      <c r="BX35">
        <v>-64.891109999999998</v>
      </c>
      <c r="BY35">
        <v>58.404899999999998</v>
      </c>
      <c r="CA35">
        <v>21.411740000000002</v>
      </c>
      <c r="CB35">
        <v>56.746560000000002</v>
      </c>
      <c r="CC35">
        <v>69.882649999999998</v>
      </c>
      <c r="CD35">
        <v>50.631010000000003</v>
      </c>
      <c r="CG35">
        <v>1701.818</v>
      </c>
      <c r="CH35">
        <v>1702.9770000000001</v>
      </c>
      <c r="CI35">
        <v>1809.2380000000001</v>
      </c>
      <c r="CJ35">
        <v>1653.421</v>
      </c>
      <c r="CM35">
        <v>426.90269999999998</v>
      </c>
      <c r="CN35">
        <v>2042.2249999999999</v>
      </c>
      <c r="CO35">
        <v>1617.376</v>
      </c>
      <c r="CP35">
        <v>1568.616</v>
      </c>
      <c r="CS35">
        <v>1458.395</v>
      </c>
      <c r="CT35">
        <v>1711.4380000000001</v>
      </c>
      <c r="CU35">
        <v>1746.65</v>
      </c>
      <c r="CV35">
        <v>1699.5450000000001</v>
      </c>
      <c r="CW35">
        <v>1690.154</v>
      </c>
      <c r="CX35">
        <v>1570.0740000000001</v>
      </c>
      <c r="CY35">
        <v>1905.8119999999999</v>
      </c>
      <c r="CZ35">
        <v>1789.76</v>
      </c>
    </row>
    <row r="36" spans="1:104" x14ac:dyDescent="0.25">
      <c r="A36">
        <v>-5</v>
      </c>
      <c r="F36">
        <v>31914.25</v>
      </c>
      <c r="G36">
        <v>25419.66</v>
      </c>
      <c r="H36">
        <v>25912.21</v>
      </c>
      <c r="I36">
        <v>34212.269999999997</v>
      </c>
      <c r="J36">
        <v>39029.57</v>
      </c>
      <c r="K36">
        <v>23860.74</v>
      </c>
      <c r="L36">
        <v>23189.27</v>
      </c>
      <c r="M36">
        <v>35561.83</v>
      </c>
      <c r="P36">
        <v>27955.97</v>
      </c>
      <c r="Q36">
        <v>20347.86</v>
      </c>
      <c r="R36">
        <v>28776.400000000001</v>
      </c>
      <c r="S36">
        <v>20617.71</v>
      </c>
      <c r="V36">
        <v>28809.360000000001</v>
      </c>
      <c r="W36">
        <v>22331.599999999999</v>
      </c>
      <c r="X36">
        <v>32800.129999999997</v>
      </c>
      <c r="Y36">
        <v>26609.52</v>
      </c>
      <c r="Z36">
        <v>31110.43</v>
      </c>
      <c r="AA36">
        <v>24407.23</v>
      </c>
      <c r="AB36">
        <v>45398.23</v>
      </c>
      <c r="AC36">
        <v>23122.560000000001</v>
      </c>
      <c r="AH36">
        <v>69</v>
      </c>
      <c r="AI36">
        <v>81</v>
      </c>
      <c r="AJ36">
        <v>262</v>
      </c>
      <c r="AK36">
        <v>215</v>
      </c>
      <c r="AL36">
        <v>73</v>
      </c>
      <c r="AM36">
        <v>58</v>
      </c>
      <c r="AN36">
        <v>183</v>
      </c>
      <c r="AO36">
        <v>225</v>
      </c>
      <c r="AR36">
        <v>8</v>
      </c>
      <c r="AS36">
        <v>10</v>
      </c>
      <c r="AT36">
        <v>24</v>
      </c>
      <c r="AU36">
        <v>21</v>
      </c>
      <c r="AX36">
        <v>21</v>
      </c>
      <c r="AY36">
        <v>23</v>
      </c>
      <c r="AZ36">
        <v>48</v>
      </c>
      <c r="BA36">
        <v>58</v>
      </c>
      <c r="BB36">
        <v>34</v>
      </c>
      <c r="BC36">
        <v>31</v>
      </c>
      <c r="BD36">
        <v>39</v>
      </c>
      <c r="BE36">
        <v>27</v>
      </c>
      <c r="BH36">
        <v>6494.5879999999997</v>
      </c>
      <c r="BI36">
        <v>8300.0499999999993</v>
      </c>
      <c r="BJ36">
        <v>15168.83</v>
      </c>
      <c r="BK36">
        <v>12372.56</v>
      </c>
      <c r="BM36">
        <v>7608.1049999999996</v>
      </c>
      <c r="BN36">
        <v>8158.6859999999997</v>
      </c>
      <c r="BP36">
        <v>6477.7539999999999</v>
      </c>
      <c r="BQ36">
        <v>6190.6040000000003</v>
      </c>
      <c r="BR36">
        <v>6703.201</v>
      </c>
      <c r="BS36">
        <v>22275.67</v>
      </c>
      <c r="BU36">
        <v>25.549469999999999</v>
      </c>
      <c r="BV36">
        <v>63.572339999999997</v>
      </c>
      <c r="BX36">
        <v>37.3902</v>
      </c>
      <c r="BY36">
        <v>39.571240000000003</v>
      </c>
      <c r="CA36">
        <v>29.00712</v>
      </c>
      <c r="CB36">
        <v>23.264620000000001</v>
      </c>
      <c r="CC36">
        <v>27.463989999999999</v>
      </c>
      <c r="CD36">
        <v>96.337419999999995</v>
      </c>
      <c r="CG36">
        <v>1647.3520000000001</v>
      </c>
      <c r="CH36">
        <v>1563.242</v>
      </c>
      <c r="CI36">
        <v>1778.2819999999999</v>
      </c>
      <c r="CJ36">
        <v>1692.5260000000001</v>
      </c>
      <c r="CM36">
        <v>1839.326</v>
      </c>
      <c r="CN36">
        <v>1452.7670000000001</v>
      </c>
      <c r="CO36">
        <v>1569.0989999999999</v>
      </c>
      <c r="CP36">
        <v>1503.704</v>
      </c>
      <c r="CS36">
        <v>1611.646</v>
      </c>
      <c r="CT36">
        <v>1396.944</v>
      </c>
      <c r="CU36">
        <v>1657.54</v>
      </c>
      <c r="CV36">
        <v>1627.318</v>
      </c>
      <c r="CW36">
        <v>1630.1559999999999</v>
      </c>
      <c r="CX36">
        <v>1596.355</v>
      </c>
      <c r="CY36">
        <v>1897.4059999999999</v>
      </c>
      <c r="CZ36">
        <v>1822.431</v>
      </c>
    </row>
    <row r="37" spans="1:104" x14ac:dyDescent="0.25">
      <c r="A37">
        <v>-4</v>
      </c>
      <c r="F37">
        <v>35207.65</v>
      </c>
      <c r="G37">
        <v>28271.61</v>
      </c>
      <c r="H37">
        <v>26733.55</v>
      </c>
      <c r="I37">
        <v>32892.42</v>
      </c>
      <c r="J37">
        <v>33009.35</v>
      </c>
      <c r="K37">
        <v>25022.51</v>
      </c>
      <c r="L37">
        <v>23718.32</v>
      </c>
      <c r="M37">
        <v>36066.93</v>
      </c>
      <c r="P37">
        <v>43286.36</v>
      </c>
      <c r="Q37">
        <v>29757.13</v>
      </c>
      <c r="R37">
        <v>33098.449999999997</v>
      </c>
      <c r="S37">
        <v>20065.57</v>
      </c>
      <c r="V37">
        <v>35838.65</v>
      </c>
      <c r="W37">
        <v>25524.49</v>
      </c>
      <c r="X37">
        <v>34897.15</v>
      </c>
      <c r="Y37">
        <v>29473.15</v>
      </c>
      <c r="Z37">
        <v>31303.439999999999</v>
      </c>
      <c r="AA37">
        <v>21530.54</v>
      </c>
      <c r="AB37">
        <v>34526.06</v>
      </c>
      <c r="AC37">
        <v>30588.66</v>
      </c>
      <c r="AH37">
        <v>90</v>
      </c>
      <c r="AI37">
        <v>105</v>
      </c>
      <c r="AJ37">
        <v>300</v>
      </c>
      <c r="AK37">
        <v>267</v>
      </c>
      <c r="AL37">
        <v>86</v>
      </c>
      <c r="AM37">
        <v>64</v>
      </c>
      <c r="AN37">
        <v>192</v>
      </c>
      <c r="AO37">
        <v>256</v>
      </c>
      <c r="AR37">
        <v>17</v>
      </c>
      <c r="AS37">
        <v>16</v>
      </c>
      <c r="AT37">
        <v>26</v>
      </c>
      <c r="AU37">
        <v>21</v>
      </c>
      <c r="AX37">
        <v>35</v>
      </c>
      <c r="AY37">
        <v>33</v>
      </c>
      <c r="AZ37">
        <v>55</v>
      </c>
      <c r="BA37">
        <v>72</v>
      </c>
      <c r="BB37">
        <v>40</v>
      </c>
      <c r="BC37">
        <v>32</v>
      </c>
      <c r="BD37">
        <v>46</v>
      </c>
      <c r="BE37">
        <v>32</v>
      </c>
      <c r="BH37">
        <v>6936.0429999999997</v>
      </c>
      <c r="BI37">
        <v>6158.8680000000004</v>
      </c>
      <c r="BJ37">
        <v>7986.8419999999996</v>
      </c>
      <c r="BK37">
        <v>12348.6</v>
      </c>
      <c r="BM37">
        <v>13529.23</v>
      </c>
      <c r="BN37">
        <v>13032.88</v>
      </c>
      <c r="BP37">
        <v>10314.16</v>
      </c>
      <c r="BQ37">
        <v>5424.0020000000004</v>
      </c>
      <c r="BR37">
        <v>9772.9040000000005</v>
      </c>
      <c r="BS37">
        <v>3937.404</v>
      </c>
      <c r="BU37">
        <v>24.5336</v>
      </c>
      <c r="BV37">
        <v>31.91863</v>
      </c>
      <c r="BX37">
        <v>45.465510000000002</v>
      </c>
      <c r="BY37">
        <v>64.951430000000002</v>
      </c>
      <c r="CA37">
        <v>40.40887</v>
      </c>
      <c r="CB37">
        <v>18.403199999999998</v>
      </c>
      <c r="CC37">
        <v>45.390900000000002</v>
      </c>
      <c r="CD37">
        <v>12.872109999999999</v>
      </c>
      <c r="CG37">
        <v>1843.329</v>
      </c>
      <c r="CH37">
        <v>1707.3209999999999</v>
      </c>
      <c r="CI37">
        <v>1849.3030000000001</v>
      </c>
      <c r="CJ37">
        <v>1641.001</v>
      </c>
      <c r="CM37">
        <v>1910.846</v>
      </c>
      <c r="CN37">
        <v>1982.7059999999999</v>
      </c>
      <c r="CO37">
        <v>1783.9580000000001</v>
      </c>
      <c r="CP37">
        <v>1487.021</v>
      </c>
      <c r="CS37">
        <v>1891.3030000000001</v>
      </c>
      <c r="CT37">
        <v>1634.508</v>
      </c>
      <c r="CU37">
        <v>1819.722</v>
      </c>
      <c r="CV37">
        <v>1739.1679999999999</v>
      </c>
      <c r="CW37">
        <v>1707.789</v>
      </c>
      <c r="CX37">
        <v>1523.0309999999999</v>
      </c>
      <c r="CY37">
        <v>1975.123</v>
      </c>
      <c r="CZ37">
        <v>1829.0440000000001</v>
      </c>
    </row>
    <row r="38" spans="1:104" x14ac:dyDescent="0.25">
      <c r="A38">
        <v>-3</v>
      </c>
      <c r="F38">
        <v>31555.35</v>
      </c>
      <c r="G38">
        <v>26509.38</v>
      </c>
      <c r="H38">
        <v>27752.36</v>
      </c>
      <c r="I38">
        <v>32141.119999999999</v>
      </c>
      <c r="J38">
        <v>36161.86</v>
      </c>
      <c r="K38">
        <v>22271.72</v>
      </c>
      <c r="L38">
        <v>22959.83</v>
      </c>
      <c r="M38">
        <v>32528.73</v>
      </c>
      <c r="P38">
        <v>30934.85</v>
      </c>
      <c r="Q38">
        <v>27461.66</v>
      </c>
      <c r="R38">
        <v>31066.82</v>
      </c>
      <c r="S38">
        <v>22485.05</v>
      </c>
      <c r="V38">
        <v>31333.14</v>
      </c>
      <c r="W38">
        <v>27225.46</v>
      </c>
      <c r="X38">
        <v>31674.78</v>
      </c>
      <c r="Y38">
        <v>26172.51</v>
      </c>
      <c r="Z38">
        <v>28923.88</v>
      </c>
      <c r="AA38">
        <v>22474.720000000001</v>
      </c>
      <c r="AB38">
        <v>44551.69</v>
      </c>
      <c r="AC38">
        <v>21981.68</v>
      </c>
      <c r="AH38">
        <v>108</v>
      </c>
      <c r="AI38">
        <v>114</v>
      </c>
      <c r="AJ38">
        <v>346</v>
      </c>
      <c r="AK38">
        <v>329</v>
      </c>
      <c r="AL38">
        <v>97</v>
      </c>
      <c r="AM38">
        <v>70</v>
      </c>
      <c r="AN38">
        <v>211</v>
      </c>
      <c r="AO38">
        <v>303</v>
      </c>
      <c r="AR38">
        <v>23</v>
      </c>
      <c r="AS38">
        <v>20</v>
      </c>
      <c r="AT38">
        <v>32</v>
      </c>
      <c r="AU38">
        <v>23</v>
      </c>
      <c r="AX38">
        <v>42</v>
      </c>
      <c r="AY38">
        <v>41</v>
      </c>
      <c r="AZ38">
        <v>66</v>
      </c>
      <c r="BA38">
        <v>73</v>
      </c>
      <c r="BB38">
        <v>51</v>
      </c>
      <c r="BC38">
        <v>38</v>
      </c>
      <c r="BD38">
        <v>46</v>
      </c>
      <c r="BE38">
        <v>32</v>
      </c>
      <c r="BH38">
        <v>5045.973</v>
      </c>
      <c r="BI38">
        <v>4388.768</v>
      </c>
      <c r="BJ38">
        <v>13890.13</v>
      </c>
      <c r="BK38">
        <v>9568.9040000000005</v>
      </c>
      <c r="BM38">
        <v>3473.1860000000001</v>
      </c>
      <c r="BN38">
        <v>8581.7659999999996</v>
      </c>
      <c r="BP38">
        <v>4107.68</v>
      </c>
      <c r="BQ38">
        <v>5502.2640000000001</v>
      </c>
      <c r="BR38">
        <v>6449.1660000000002</v>
      </c>
      <c r="BS38">
        <v>22570.01</v>
      </c>
      <c r="BU38">
        <v>19.034669999999998</v>
      </c>
      <c r="BV38">
        <v>62.366680000000002</v>
      </c>
      <c r="BX38">
        <v>12.647399999999999</v>
      </c>
      <c r="BY38">
        <v>38.166530000000002</v>
      </c>
      <c r="CA38">
        <v>15.08764</v>
      </c>
      <c r="CB38">
        <v>21.023060000000001</v>
      </c>
      <c r="CC38">
        <v>28.6952</v>
      </c>
      <c r="CD38">
        <v>102.6765</v>
      </c>
      <c r="CG38">
        <v>1643.127</v>
      </c>
      <c r="CH38">
        <v>1527.6089999999999</v>
      </c>
      <c r="CI38">
        <v>1835.258</v>
      </c>
      <c r="CJ38">
        <v>1645.9059999999999</v>
      </c>
      <c r="CM38">
        <v>1652.097</v>
      </c>
      <c r="CN38">
        <v>1661.15</v>
      </c>
      <c r="CO38">
        <v>1738.153</v>
      </c>
      <c r="CP38">
        <v>1623.3320000000001</v>
      </c>
      <c r="CS38">
        <v>1636.58</v>
      </c>
      <c r="CT38">
        <v>1551.7260000000001</v>
      </c>
      <c r="CU38">
        <v>1646.646</v>
      </c>
      <c r="CV38">
        <v>1516.2639999999999</v>
      </c>
      <c r="CW38">
        <v>1700.885</v>
      </c>
      <c r="CX38">
        <v>1573.404</v>
      </c>
      <c r="CY38">
        <v>1991.0150000000001</v>
      </c>
      <c r="CZ38">
        <v>1749.501</v>
      </c>
    </row>
    <row r="39" spans="1:104" x14ac:dyDescent="0.25">
      <c r="A39">
        <v>-2</v>
      </c>
      <c r="F39">
        <v>29660.36</v>
      </c>
      <c r="G39">
        <v>28476.07</v>
      </c>
      <c r="H39">
        <v>27237.47</v>
      </c>
      <c r="I39">
        <v>29678.03</v>
      </c>
      <c r="J39">
        <v>28414.98</v>
      </c>
      <c r="K39">
        <v>21585.25</v>
      </c>
      <c r="L39">
        <v>22631.89</v>
      </c>
      <c r="M39">
        <v>33197.160000000003</v>
      </c>
      <c r="P39">
        <v>28080.95</v>
      </c>
      <c r="Q39">
        <v>27471.71</v>
      </c>
      <c r="R39">
        <v>28894.15</v>
      </c>
      <c r="S39">
        <v>24140.85</v>
      </c>
      <c r="V39">
        <v>28421.8</v>
      </c>
      <c r="W39">
        <v>31794.04</v>
      </c>
      <c r="X39">
        <v>30417.02</v>
      </c>
      <c r="Y39">
        <v>25984.54</v>
      </c>
      <c r="Z39">
        <v>27802.11</v>
      </c>
      <c r="AA39">
        <v>22063.39</v>
      </c>
      <c r="AB39">
        <v>29081.56</v>
      </c>
      <c r="AC39">
        <v>20564.13</v>
      </c>
      <c r="AH39">
        <v>131</v>
      </c>
      <c r="AI39">
        <v>127</v>
      </c>
      <c r="AJ39">
        <v>386</v>
      </c>
      <c r="AK39">
        <v>387</v>
      </c>
      <c r="AL39">
        <v>120</v>
      </c>
      <c r="AM39">
        <v>77</v>
      </c>
      <c r="AN39">
        <v>231</v>
      </c>
      <c r="AO39">
        <v>345</v>
      </c>
      <c r="AR39">
        <v>33</v>
      </c>
      <c r="AS39">
        <v>32</v>
      </c>
      <c r="AT39">
        <v>37</v>
      </c>
      <c r="AU39">
        <v>25</v>
      </c>
      <c r="AX39">
        <v>56</v>
      </c>
      <c r="AY39">
        <v>55</v>
      </c>
      <c r="AZ39">
        <v>75</v>
      </c>
      <c r="BA39">
        <v>72</v>
      </c>
      <c r="BB39">
        <v>60</v>
      </c>
      <c r="BC39">
        <v>39</v>
      </c>
      <c r="BD39">
        <v>60</v>
      </c>
      <c r="BE39">
        <v>38</v>
      </c>
      <c r="BH39">
        <v>1184.287</v>
      </c>
      <c r="BI39">
        <v>2440.5540000000001</v>
      </c>
      <c r="BJ39">
        <v>6829.7359999999999</v>
      </c>
      <c r="BK39">
        <v>10565.27</v>
      </c>
      <c r="BM39">
        <v>609.23239999999998</v>
      </c>
      <c r="BN39">
        <v>4753.2929999999997</v>
      </c>
      <c r="BP39">
        <v>-3372.232</v>
      </c>
      <c r="BQ39">
        <v>4432.4750000000004</v>
      </c>
      <c r="BR39">
        <v>5738.7150000000001</v>
      </c>
      <c r="BS39">
        <v>8517.4240000000009</v>
      </c>
      <c r="BU39">
        <v>4.1588849999999997</v>
      </c>
      <c r="BV39">
        <v>31.64076</v>
      </c>
      <c r="BX39">
        <v>2.2176719999999999</v>
      </c>
      <c r="BY39">
        <v>19.689830000000001</v>
      </c>
      <c r="CA39">
        <v>-10.606490000000001</v>
      </c>
      <c r="CB39">
        <v>17.058119999999999</v>
      </c>
      <c r="CC39">
        <v>26.010120000000001</v>
      </c>
      <c r="CD39">
        <v>41.41883</v>
      </c>
      <c r="CG39">
        <v>1553.6110000000001</v>
      </c>
      <c r="CH39">
        <v>1573.3389999999999</v>
      </c>
      <c r="CI39">
        <v>1597.807</v>
      </c>
      <c r="CJ39">
        <v>1594.251</v>
      </c>
      <c r="CM39">
        <v>1358.691</v>
      </c>
      <c r="CN39">
        <v>1665.8340000000001</v>
      </c>
      <c r="CO39">
        <v>1430.9380000000001</v>
      </c>
      <c r="CP39">
        <v>1800.817</v>
      </c>
      <c r="CS39">
        <v>1440.116</v>
      </c>
      <c r="CT39">
        <v>1643.135</v>
      </c>
      <c r="CU39">
        <v>1622.9459999999999</v>
      </c>
      <c r="CV39">
        <v>1520.9269999999999</v>
      </c>
      <c r="CW39">
        <v>1510.577</v>
      </c>
      <c r="CX39">
        <v>1631.999</v>
      </c>
      <c r="CY39">
        <v>1692.6790000000001</v>
      </c>
      <c r="CZ39">
        <v>1513.6369999999999</v>
      </c>
    </row>
    <row r="40" spans="1:104" x14ac:dyDescent="0.25">
      <c r="A40">
        <v>-1</v>
      </c>
      <c r="B40">
        <v>20575.46</v>
      </c>
      <c r="C40">
        <v>4573.3599999999997</v>
      </c>
      <c r="F40">
        <v>27818.37</v>
      </c>
      <c r="G40">
        <v>26726.959999999999</v>
      </c>
      <c r="H40">
        <v>25954.35</v>
      </c>
      <c r="I40">
        <v>28180.92</v>
      </c>
      <c r="J40">
        <v>35014.639999999999</v>
      </c>
      <c r="K40">
        <v>24038.71</v>
      </c>
      <c r="L40">
        <v>21683.47</v>
      </c>
      <c r="M40">
        <v>28973.05</v>
      </c>
      <c r="P40">
        <v>26728.14</v>
      </c>
      <c r="Q40">
        <v>30567.98</v>
      </c>
      <c r="R40">
        <v>32527.35</v>
      </c>
      <c r="S40">
        <v>26952.91</v>
      </c>
      <c r="T40">
        <v>20575.46</v>
      </c>
      <c r="U40">
        <v>4573.3599999999997</v>
      </c>
      <c r="V40">
        <v>26123.22</v>
      </c>
      <c r="W40">
        <v>32027.75</v>
      </c>
      <c r="X40">
        <v>28970.799999999999</v>
      </c>
      <c r="Y40">
        <v>22991.89</v>
      </c>
      <c r="Z40">
        <v>31152.38</v>
      </c>
      <c r="AA40">
        <v>25703.07</v>
      </c>
      <c r="AB40">
        <v>38708.879999999997</v>
      </c>
      <c r="AC40">
        <v>22692.81</v>
      </c>
      <c r="AD40">
        <v>20</v>
      </c>
      <c r="AE40">
        <v>6</v>
      </c>
      <c r="AH40">
        <v>148</v>
      </c>
      <c r="AI40">
        <v>145</v>
      </c>
      <c r="AJ40">
        <v>482</v>
      </c>
      <c r="AK40">
        <v>455</v>
      </c>
      <c r="AL40">
        <v>128</v>
      </c>
      <c r="AM40">
        <v>84</v>
      </c>
      <c r="AN40">
        <v>297</v>
      </c>
      <c r="AO40">
        <v>434</v>
      </c>
      <c r="AR40">
        <v>37</v>
      </c>
      <c r="AS40">
        <v>39</v>
      </c>
      <c r="AT40">
        <v>39</v>
      </c>
      <c r="AU40">
        <v>28</v>
      </c>
      <c r="AV40">
        <v>20</v>
      </c>
      <c r="AW40">
        <v>6</v>
      </c>
      <c r="AX40">
        <v>65</v>
      </c>
      <c r="AY40">
        <v>67</v>
      </c>
      <c r="AZ40">
        <v>83</v>
      </c>
      <c r="BA40">
        <v>78</v>
      </c>
      <c r="BB40">
        <v>57</v>
      </c>
      <c r="BC40">
        <v>37</v>
      </c>
      <c r="BD40">
        <v>71</v>
      </c>
      <c r="BE40">
        <v>47</v>
      </c>
      <c r="BF40">
        <v>16002.1</v>
      </c>
      <c r="BH40">
        <v>1091.402</v>
      </c>
      <c r="BI40">
        <v>2226.5659999999998</v>
      </c>
      <c r="BJ40">
        <v>10975.93</v>
      </c>
      <c r="BK40">
        <v>7289.5739999999996</v>
      </c>
      <c r="BM40">
        <v>-3839.8359999999998</v>
      </c>
      <c r="BN40">
        <v>5574.4409999999998</v>
      </c>
      <c r="BO40">
        <v>16002.1</v>
      </c>
      <c r="BP40">
        <v>-5904.5349999999999</v>
      </c>
      <c r="BQ40">
        <v>5978.9040000000005</v>
      </c>
      <c r="BR40">
        <v>5449.3109999999997</v>
      </c>
      <c r="BS40">
        <v>16016.08</v>
      </c>
      <c r="BT40">
        <v>349.89800000000002</v>
      </c>
      <c r="BU40">
        <v>4.0835249999999998</v>
      </c>
      <c r="BV40">
        <v>45.659410000000001</v>
      </c>
      <c r="BX40">
        <v>-12.561629999999999</v>
      </c>
      <c r="BY40">
        <v>20.68215</v>
      </c>
      <c r="BZ40">
        <v>349.89800000000002</v>
      </c>
      <c r="CA40">
        <v>-18.435680000000001</v>
      </c>
      <c r="CB40">
        <v>26.0044</v>
      </c>
      <c r="CC40">
        <v>21.20101</v>
      </c>
      <c r="CD40">
        <v>70.577770000000001</v>
      </c>
      <c r="CE40">
        <v>1253.7919999999999</v>
      </c>
      <c r="CF40">
        <v>685.79100000000005</v>
      </c>
      <c r="CG40">
        <v>1415.1179999999999</v>
      </c>
      <c r="CH40">
        <v>1656.4639999999999</v>
      </c>
      <c r="CI40">
        <v>1674.1590000000001</v>
      </c>
      <c r="CJ40">
        <v>1827.2750000000001</v>
      </c>
      <c r="CM40">
        <v>1287.23</v>
      </c>
      <c r="CN40">
        <v>1773.86</v>
      </c>
      <c r="CO40">
        <v>1591.9179999999999</v>
      </c>
      <c r="CP40">
        <v>1776.3720000000001</v>
      </c>
      <c r="CQ40">
        <v>1253.7919999999999</v>
      </c>
      <c r="CR40">
        <v>685.79100000000005</v>
      </c>
      <c r="CS40">
        <v>1318.5319999999999</v>
      </c>
      <c r="CT40">
        <v>1686.0440000000001</v>
      </c>
      <c r="CU40">
        <v>1480.7809999999999</v>
      </c>
      <c r="CV40">
        <v>1635.62</v>
      </c>
      <c r="CW40">
        <v>1586.145</v>
      </c>
      <c r="CX40">
        <v>1609.559</v>
      </c>
      <c r="CY40">
        <v>1758.3440000000001</v>
      </c>
      <c r="CZ40">
        <v>2003.3330000000001</v>
      </c>
    </row>
    <row r="41" spans="1:104" x14ac:dyDescent="0.25">
      <c r="A41">
        <v>0</v>
      </c>
      <c r="B41">
        <v>22622.59</v>
      </c>
      <c r="C41">
        <v>23712.2</v>
      </c>
      <c r="D41">
        <v>14441.59</v>
      </c>
      <c r="E41">
        <v>24605.09</v>
      </c>
      <c r="F41">
        <v>27064.02</v>
      </c>
      <c r="G41">
        <v>22660.01</v>
      </c>
      <c r="H41">
        <v>22825.53</v>
      </c>
      <c r="I41">
        <v>27838.32</v>
      </c>
      <c r="J41">
        <v>23489.52</v>
      </c>
      <c r="K41">
        <v>19426.46</v>
      </c>
      <c r="L41">
        <v>20008.98</v>
      </c>
      <c r="M41">
        <v>28530.880000000001</v>
      </c>
      <c r="P41">
        <v>25964.01</v>
      </c>
      <c r="Q41">
        <v>29313.75</v>
      </c>
      <c r="R41">
        <v>26443.33</v>
      </c>
      <c r="S41">
        <v>21297.75</v>
      </c>
      <c r="T41">
        <v>22622.59</v>
      </c>
      <c r="U41">
        <v>23712.2</v>
      </c>
      <c r="V41">
        <v>26634.42</v>
      </c>
      <c r="W41">
        <v>27907.45</v>
      </c>
      <c r="X41">
        <v>27357.16</v>
      </c>
      <c r="Y41">
        <v>19341.599999999999</v>
      </c>
      <c r="Z41">
        <v>25260.639999999999</v>
      </c>
      <c r="AA41">
        <v>22941.78</v>
      </c>
      <c r="AB41">
        <v>22026.45</v>
      </c>
      <c r="AC41">
        <v>14672.22</v>
      </c>
      <c r="AD41">
        <v>32</v>
      </c>
      <c r="AE41">
        <v>11</v>
      </c>
      <c r="AF41">
        <v>56</v>
      </c>
      <c r="AG41">
        <v>97</v>
      </c>
      <c r="AH41">
        <v>176</v>
      </c>
      <c r="AI41">
        <v>210</v>
      </c>
      <c r="AJ41">
        <v>830</v>
      </c>
      <c r="AK41">
        <v>632</v>
      </c>
      <c r="AL41">
        <v>186</v>
      </c>
      <c r="AM41">
        <v>136</v>
      </c>
      <c r="AN41">
        <v>478</v>
      </c>
      <c r="AO41">
        <v>621</v>
      </c>
      <c r="AR41">
        <v>45</v>
      </c>
      <c r="AS41">
        <v>53</v>
      </c>
      <c r="AT41">
        <v>47</v>
      </c>
      <c r="AU41">
        <v>45</v>
      </c>
      <c r="AV41">
        <v>32</v>
      </c>
      <c r="AW41">
        <v>11</v>
      </c>
      <c r="AX41">
        <v>76</v>
      </c>
      <c r="AY41">
        <v>93</v>
      </c>
      <c r="AZ41">
        <v>100</v>
      </c>
      <c r="BA41">
        <v>117</v>
      </c>
      <c r="BB41">
        <v>75</v>
      </c>
      <c r="BC41">
        <v>62</v>
      </c>
      <c r="BD41">
        <v>111</v>
      </c>
      <c r="BE41">
        <v>74</v>
      </c>
      <c r="BF41">
        <v>-1089.604</v>
      </c>
      <c r="BG41">
        <v>10163.5</v>
      </c>
      <c r="BH41">
        <v>4404.01</v>
      </c>
      <c r="BI41">
        <v>5012.7929999999997</v>
      </c>
      <c r="BJ41">
        <v>4063.0529999999999</v>
      </c>
      <c r="BK41">
        <v>8521.9</v>
      </c>
      <c r="BM41">
        <v>-3349.74</v>
      </c>
      <c r="BN41">
        <v>5145.58</v>
      </c>
      <c r="BO41">
        <v>-1089.604</v>
      </c>
      <c r="BP41">
        <v>-1273.0309999999999</v>
      </c>
      <c r="BQ41">
        <v>8015.5630000000001</v>
      </c>
      <c r="BR41">
        <v>2318.857</v>
      </c>
      <c r="BS41">
        <v>7354.2290000000003</v>
      </c>
      <c r="BT41">
        <v>-4.5951190000000004</v>
      </c>
      <c r="BU41">
        <v>19.43516</v>
      </c>
      <c r="BV41">
        <v>20.915040000000001</v>
      </c>
      <c r="BX41">
        <v>-11.427199999999999</v>
      </c>
      <c r="BY41">
        <v>24.1602</v>
      </c>
      <c r="BZ41">
        <v>-4.5951190000000004</v>
      </c>
      <c r="CA41">
        <v>-4.5616180000000002</v>
      </c>
      <c r="CB41">
        <v>41.44209</v>
      </c>
      <c r="CC41">
        <v>10.107570000000001</v>
      </c>
      <c r="CD41">
        <v>50.1235</v>
      </c>
      <c r="CE41">
        <v>1443.9760000000001</v>
      </c>
      <c r="CF41">
        <v>1425.8879999999999</v>
      </c>
      <c r="CG41">
        <v>1446.972</v>
      </c>
      <c r="CH41">
        <v>1523.3989999999999</v>
      </c>
      <c r="CI41">
        <v>1450.779</v>
      </c>
      <c r="CJ41">
        <v>1411.424</v>
      </c>
      <c r="CM41">
        <v>1447.4159999999999</v>
      </c>
      <c r="CN41">
        <v>1553.1849999999999</v>
      </c>
      <c r="CO41">
        <v>1472.211</v>
      </c>
      <c r="CP41">
        <v>1434.057</v>
      </c>
      <c r="CQ41">
        <v>1443.9760000000001</v>
      </c>
      <c r="CR41">
        <v>1425.8879999999999</v>
      </c>
      <c r="CS41">
        <v>1398.7929999999999</v>
      </c>
      <c r="CT41">
        <v>1585.8579999999999</v>
      </c>
      <c r="CU41">
        <v>1479.848</v>
      </c>
      <c r="CV41">
        <v>1483.9</v>
      </c>
      <c r="CW41">
        <v>1495.6980000000001</v>
      </c>
      <c r="CX41">
        <v>1499.627</v>
      </c>
      <c r="CY41">
        <v>1413.672</v>
      </c>
      <c r="CZ41">
        <v>1292.136</v>
      </c>
    </row>
    <row r="42" spans="1:104" x14ac:dyDescent="0.25">
      <c r="A42">
        <v>1</v>
      </c>
      <c r="B42">
        <v>30617.22</v>
      </c>
      <c r="C42">
        <v>15039.2</v>
      </c>
      <c r="D42">
        <v>19738.89</v>
      </c>
      <c r="E42">
        <v>32053.05</v>
      </c>
      <c r="F42">
        <v>28632.57</v>
      </c>
      <c r="G42">
        <v>19089.61</v>
      </c>
      <c r="H42">
        <v>21142.23</v>
      </c>
      <c r="I42">
        <v>31206.13</v>
      </c>
      <c r="J42">
        <v>27088.47</v>
      </c>
      <c r="K42">
        <v>16561.759999999998</v>
      </c>
      <c r="L42">
        <v>18551.189999999999</v>
      </c>
      <c r="M42">
        <v>29280.33</v>
      </c>
      <c r="P42">
        <v>29984.67</v>
      </c>
      <c r="Q42">
        <v>21522.81</v>
      </c>
      <c r="R42">
        <v>25278.22</v>
      </c>
      <c r="S42">
        <v>16101.55</v>
      </c>
      <c r="T42">
        <v>30617.22</v>
      </c>
      <c r="U42">
        <v>15039.2</v>
      </c>
      <c r="V42">
        <v>30136.48</v>
      </c>
      <c r="W42">
        <v>19477.900000000001</v>
      </c>
      <c r="X42">
        <v>27599.74</v>
      </c>
      <c r="Y42">
        <v>18682.330000000002</v>
      </c>
      <c r="Z42">
        <v>24077.78</v>
      </c>
      <c r="AA42">
        <v>16502.13</v>
      </c>
      <c r="AB42">
        <v>29289.3</v>
      </c>
      <c r="AC42">
        <v>16611.41</v>
      </c>
      <c r="AD42">
        <v>45</v>
      </c>
      <c r="AE42">
        <v>39</v>
      </c>
      <c r="AF42">
        <v>130</v>
      </c>
      <c r="AG42">
        <v>133</v>
      </c>
      <c r="AH42">
        <v>308</v>
      </c>
      <c r="AI42">
        <v>475</v>
      </c>
      <c r="AJ42">
        <v>1405</v>
      </c>
      <c r="AK42">
        <v>855</v>
      </c>
      <c r="AL42">
        <v>307</v>
      </c>
      <c r="AM42">
        <v>258</v>
      </c>
      <c r="AN42">
        <v>770</v>
      </c>
      <c r="AO42">
        <v>860</v>
      </c>
      <c r="AR42">
        <v>77</v>
      </c>
      <c r="AS42">
        <v>151</v>
      </c>
      <c r="AT42">
        <v>83</v>
      </c>
      <c r="AU42">
        <v>104</v>
      </c>
      <c r="AV42">
        <v>45</v>
      </c>
      <c r="AW42">
        <v>39</v>
      </c>
      <c r="AX42">
        <v>130</v>
      </c>
      <c r="AY42">
        <v>261</v>
      </c>
      <c r="AZ42">
        <v>178</v>
      </c>
      <c r="BA42">
        <v>214</v>
      </c>
      <c r="BB42">
        <v>121</v>
      </c>
      <c r="BC42">
        <v>122</v>
      </c>
      <c r="BD42">
        <v>186</v>
      </c>
      <c r="BE42">
        <v>136</v>
      </c>
      <c r="BF42">
        <v>15578.02</v>
      </c>
      <c r="BG42">
        <v>12314.16</v>
      </c>
      <c r="BH42">
        <v>9542.9670000000006</v>
      </c>
      <c r="BI42">
        <v>10063.9</v>
      </c>
      <c r="BJ42">
        <v>10526.71</v>
      </c>
      <c r="BK42">
        <v>10729.14</v>
      </c>
      <c r="BM42">
        <v>8461.8590000000004</v>
      </c>
      <c r="BN42">
        <v>9176.6669999999995</v>
      </c>
      <c r="BO42">
        <v>15578.02</v>
      </c>
      <c r="BP42">
        <v>10658.58</v>
      </c>
      <c r="BQ42">
        <v>8917.4040000000005</v>
      </c>
      <c r="BR42">
        <v>7575.6540000000005</v>
      </c>
      <c r="BS42">
        <v>12677.89</v>
      </c>
      <c r="BT42">
        <v>103.5827</v>
      </c>
      <c r="BU42">
        <v>49.990380000000002</v>
      </c>
      <c r="BV42">
        <v>63.560360000000003</v>
      </c>
      <c r="BX42">
        <v>39.315770000000001</v>
      </c>
      <c r="BY42">
        <v>56.992440000000002</v>
      </c>
      <c r="BZ42">
        <v>103.5827</v>
      </c>
      <c r="CA42">
        <v>54.721400000000003</v>
      </c>
      <c r="CB42">
        <v>47.731749999999998</v>
      </c>
      <c r="CC42">
        <v>45.907139999999998</v>
      </c>
      <c r="CD42">
        <v>76.320340000000002</v>
      </c>
      <c r="CE42">
        <v>1598.62</v>
      </c>
      <c r="CF42">
        <v>1050.665</v>
      </c>
      <c r="CG42">
        <v>1586.442</v>
      </c>
      <c r="CH42">
        <v>1412.4259999999999</v>
      </c>
      <c r="CI42">
        <v>1497.8820000000001</v>
      </c>
      <c r="CJ42">
        <v>1511.7650000000001</v>
      </c>
      <c r="CM42">
        <v>1531.8019999999999</v>
      </c>
      <c r="CN42">
        <v>1398.904</v>
      </c>
      <c r="CO42">
        <v>1441.768</v>
      </c>
      <c r="CP42">
        <v>1633.7560000000001</v>
      </c>
      <c r="CQ42">
        <v>1598.62</v>
      </c>
      <c r="CR42">
        <v>1050.665</v>
      </c>
      <c r="CS42">
        <v>1553.796</v>
      </c>
      <c r="CT42">
        <v>1371.3820000000001</v>
      </c>
      <c r="CU42">
        <v>1608.8610000000001</v>
      </c>
      <c r="CV42">
        <v>1455.4749999999999</v>
      </c>
      <c r="CW42">
        <v>1445.3779999999999</v>
      </c>
      <c r="CX42">
        <v>1633.876</v>
      </c>
      <c r="CY42">
        <v>1536.2629999999999</v>
      </c>
      <c r="CZ42">
        <v>1410.087</v>
      </c>
    </row>
    <row r="43" spans="1:104" x14ac:dyDescent="0.25">
      <c r="A43">
        <v>2</v>
      </c>
      <c r="B43">
        <v>42919.33</v>
      </c>
      <c r="C43">
        <v>20465.259999999998</v>
      </c>
      <c r="D43">
        <v>20281.43</v>
      </c>
      <c r="E43">
        <v>40031.49</v>
      </c>
      <c r="F43">
        <v>37921.800000000003</v>
      </c>
      <c r="G43">
        <v>21677.09</v>
      </c>
      <c r="H43">
        <v>21846.799999999999</v>
      </c>
      <c r="I43">
        <v>36085.51</v>
      </c>
      <c r="J43">
        <v>37263</v>
      </c>
      <c r="K43">
        <v>19665.34</v>
      </c>
      <c r="L43">
        <v>19426.63</v>
      </c>
      <c r="M43">
        <v>35434.97</v>
      </c>
      <c r="P43">
        <v>40526.07</v>
      </c>
      <c r="Q43">
        <v>24570.84</v>
      </c>
      <c r="R43">
        <v>36877.949999999997</v>
      </c>
      <c r="S43">
        <v>21975.759999999998</v>
      </c>
      <c r="T43">
        <v>42919.33</v>
      </c>
      <c r="U43">
        <v>20465.259999999998</v>
      </c>
      <c r="V43">
        <v>38978.639999999999</v>
      </c>
      <c r="W43">
        <v>23976.83</v>
      </c>
      <c r="X43">
        <v>37166</v>
      </c>
      <c r="Y43">
        <v>19241.62</v>
      </c>
      <c r="Z43">
        <v>39392.559999999998</v>
      </c>
      <c r="AA43">
        <v>21262.25</v>
      </c>
      <c r="AB43">
        <v>35553.379999999997</v>
      </c>
      <c r="AC43">
        <v>17454.93</v>
      </c>
      <c r="AD43">
        <v>56</v>
      </c>
      <c r="AE43">
        <v>80</v>
      </c>
      <c r="AF43">
        <v>261</v>
      </c>
      <c r="AG43">
        <v>163</v>
      </c>
      <c r="AH43">
        <v>371</v>
      </c>
      <c r="AI43">
        <v>720</v>
      </c>
      <c r="AJ43">
        <v>2084</v>
      </c>
      <c r="AK43">
        <v>1079</v>
      </c>
      <c r="AL43">
        <v>367</v>
      </c>
      <c r="AM43">
        <v>376</v>
      </c>
      <c r="AN43">
        <v>1050</v>
      </c>
      <c r="AO43">
        <v>1026</v>
      </c>
      <c r="AR43">
        <v>92</v>
      </c>
      <c r="AS43">
        <v>222</v>
      </c>
      <c r="AT43">
        <v>102</v>
      </c>
      <c r="AU43">
        <v>157</v>
      </c>
      <c r="AV43">
        <v>56</v>
      </c>
      <c r="AW43">
        <v>80</v>
      </c>
      <c r="AX43">
        <v>160</v>
      </c>
      <c r="AY43">
        <v>394</v>
      </c>
      <c r="AZ43">
        <v>211</v>
      </c>
      <c r="BA43">
        <v>326</v>
      </c>
      <c r="BB43">
        <v>146</v>
      </c>
      <c r="BC43">
        <v>201</v>
      </c>
      <c r="BD43">
        <v>221</v>
      </c>
      <c r="BE43">
        <v>175</v>
      </c>
      <c r="BF43">
        <v>22454.07</v>
      </c>
      <c r="BG43">
        <v>19750.060000000001</v>
      </c>
      <c r="BH43">
        <v>16244.71</v>
      </c>
      <c r="BI43">
        <v>14238.7</v>
      </c>
      <c r="BJ43">
        <v>17597.66</v>
      </c>
      <c r="BK43">
        <v>16008.34</v>
      </c>
      <c r="BM43">
        <v>15955.23</v>
      </c>
      <c r="BN43">
        <v>14902.19</v>
      </c>
      <c r="BO43">
        <v>22454.07</v>
      </c>
      <c r="BP43">
        <v>15001.81</v>
      </c>
      <c r="BQ43">
        <v>17924.38</v>
      </c>
      <c r="BR43">
        <v>18130.310000000001</v>
      </c>
      <c r="BS43">
        <v>18098.45</v>
      </c>
      <c r="BT43">
        <v>109.718</v>
      </c>
      <c r="BU43">
        <v>74.939570000000003</v>
      </c>
      <c r="BV43">
        <v>89.485699999999994</v>
      </c>
      <c r="BX43">
        <v>64.93562</v>
      </c>
      <c r="BY43">
        <v>67.811959999999999</v>
      </c>
      <c r="BZ43">
        <v>109.718</v>
      </c>
      <c r="CA43">
        <v>62.567929999999997</v>
      </c>
      <c r="CB43">
        <v>93.154210000000006</v>
      </c>
      <c r="CC43">
        <v>85.269940000000005</v>
      </c>
      <c r="CD43">
        <v>103.6867</v>
      </c>
      <c r="CE43">
        <v>2097.1010000000001</v>
      </c>
      <c r="CF43">
        <v>1589.008</v>
      </c>
      <c r="CG43">
        <v>1983.508</v>
      </c>
      <c r="CH43">
        <v>1677.373</v>
      </c>
      <c r="CI43">
        <v>2058.1759999999999</v>
      </c>
      <c r="CJ43">
        <v>1722.961</v>
      </c>
      <c r="CM43">
        <v>1875.3440000000001</v>
      </c>
      <c r="CN43">
        <v>1634.4590000000001</v>
      </c>
      <c r="CO43">
        <v>2140.8139999999999</v>
      </c>
      <c r="CP43">
        <v>1743.1489999999999</v>
      </c>
      <c r="CQ43">
        <v>2097.1010000000001</v>
      </c>
      <c r="CR43">
        <v>1589.008</v>
      </c>
      <c r="CS43">
        <v>1872.2470000000001</v>
      </c>
      <c r="CT43">
        <v>1646.271</v>
      </c>
      <c r="CU43">
        <v>2063.0770000000002</v>
      </c>
      <c r="CV43">
        <v>1710.3119999999999</v>
      </c>
      <c r="CW43">
        <v>2160.6509999999998</v>
      </c>
      <c r="CX43">
        <v>1803.4459999999999</v>
      </c>
      <c r="CY43">
        <v>1975.9090000000001</v>
      </c>
      <c r="CZ43">
        <v>1611.556</v>
      </c>
    </row>
    <row r="44" spans="1:104" x14ac:dyDescent="0.25">
      <c r="A44">
        <v>3</v>
      </c>
      <c r="B44">
        <v>46557.93</v>
      </c>
      <c r="C44">
        <v>25339.83</v>
      </c>
      <c r="D44">
        <v>24544.37</v>
      </c>
      <c r="E44">
        <v>46638.36</v>
      </c>
      <c r="F44">
        <v>41702.14</v>
      </c>
      <c r="G44">
        <v>24773.72</v>
      </c>
      <c r="H44">
        <v>24118.28</v>
      </c>
      <c r="I44">
        <v>41414.9</v>
      </c>
      <c r="J44">
        <v>41953.45</v>
      </c>
      <c r="K44">
        <v>22052.81</v>
      </c>
      <c r="L44">
        <v>21559.83</v>
      </c>
      <c r="M44">
        <v>41413.910000000003</v>
      </c>
      <c r="P44">
        <v>44143.57</v>
      </c>
      <c r="Q44">
        <v>28422.01</v>
      </c>
      <c r="R44">
        <v>41518.589999999997</v>
      </c>
      <c r="S44">
        <v>22614.77</v>
      </c>
      <c r="T44">
        <v>46557.93</v>
      </c>
      <c r="U44">
        <v>25339.83</v>
      </c>
      <c r="V44">
        <v>41816.639999999999</v>
      </c>
      <c r="W44">
        <v>27116.47</v>
      </c>
      <c r="X44">
        <v>41620.239999999998</v>
      </c>
      <c r="Y44">
        <v>22104.03</v>
      </c>
      <c r="Z44">
        <v>41412.36</v>
      </c>
      <c r="AA44">
        <v>22750.55</v>
      </c>
      <c r="AB44">
        <v>42357.13</v>
      </c>
      <c r="AC44">
        <v>21330.92</v>
      </c>
      <c r="AD44">
        <v>62</v>
      </c>
      <c r="AE44">
        <v>142</v>
      </c>
      <c r="AF44">
        <v>417</v>
      </c>
      <c r="AG44">
        <v>183</v>
      </c>
      <c r="AH44">
        <v>400</v>
      </c>
      <c r="AI44">
        <v>889</v>
      </c>
      <c r="AJ44">
        <v>2669</v>
      </c>
      <c r="AK44">
        <v>1185</v>
      </c>
      <c r="AL44">
        <v>352</v>
      </c>
      <c r="AM44">
        <v>416</v>
      </c>
      <c r="AN44">
        <v>1238</v>
      </c>
      <c r="AO44">
        <v>1045</v>
      </c>
      <c r="AR44">
        <v>96</v>
      </c>
      <c r="AS44">
        <v>285</v>
      </c>
      <c r="AT44">
        <v>91</v>
      </c>
      <c r="AU44">
        <v>167</v>
      </c>
      <c r="AV44">
        <v>62</v>
      </c>
      <c r="AW44">
        <v>142</v>
      </c>
      <c r="AX44">
        <v>172</v>
      </c>
      <c r="AY44">
        <v>498</v>
      </c>
      <c r="AZ44">
        <v>228</v>
      </c>
      <c r="BA44">
        <v>391</v>
      </c>
      <c r="BB44">
        <v>137</v>
      </c>
      <c r="BC44">
        <v>216</v>
      </c>
      <c r="BD44">
        <v>215</v>
      </c>
      <c r="BE44">
        <v>200</v>
      </c>
      <c r="BF44">
        <v>21218.09</v>
      </c>
      <c r="BG44">
        <v>22093.99</v>
      </c>
      <c r="BH44">
        <v>16928.43</v>
      </c>
      <c r="BI44">
        <v>17296.62</v>
      </c>
      <c r="BJ44">
        <v>19900.64</v>
      </c>
      <c r="BK44">
        <v>19854.09</v>
      </c>
      <c r="BM44">
        <v>15721.56</v>
      </c>
      <c r="BN44">
        <v>18903.82</v>
      </c>
      <c r="BO44">
        <v>21218.09</v>
      </c>
      <c r="BP44">
        <v>14700.17</v>
      </c>
      <c r="BQ44">
        <v>19516.22</v>
      </c>
      <c r="BR44">
        <v>18661.82</v>
      </c>
      <c r="BS44">
        <v>21026.21</v>
      </c>
      <c r="BT44">
        <v>83.734139999999996</v>
      </c>
      <c r="BU44">
        <v>68.332189999999997</v>
      </c>
      <c r="BV44">
        <v>90.240840000000006</v>
      </c>
      <c r="BX44">
        <v>55.314729999999997</v>
      </c>
      <c r="BY44">
        <v>83.590580000000003</v>
      </c>
      <c r="BZ44">
        <v>83.734139999999996</v>
      </c>
      <c r="CA44">
        <v>54.211219999999997</v>
      </c>
      <c r="CB44">
        <v>88.292590000000004</v>
      </c>
      <c r="CC44">
        <v>82.027990000000003</v>
      </c>
      <c r="CD44">
        <v>98.571489999999997</v>
      </c>
      <c r="CE44">
        <v>2083.96</v>
      </c>
      <c r="CF44">
        <v>1700.077</v>
      </c>
      <c r="CG44">
        <v>2021.47</v>
      </c>
      <c r="CH44">
        <v>1782.5129999999999</v>
      </c>
      <c r="CI44">
        <v>2094.136</v>
      </c>
      <c r="CJ44">
        <v>1836.5930000000001</v>
      </c>
      <c r="CM44">
        <v>1977.1949999999999</v>
      </c>
      <c r="CN44">
        <v>1734.51</v>
      </c>
      <c r="CO44">
        <v>2093.1489999999999</v>
      </c>
      <c r="CP44">
        <v>1797.4590000000001</v>
      </c>
      <c r="CQ44">
        <v>2083.96</v>
      </c>
      <c r="CR44">
        <v>1700.077</v>
      </c>
      <c r="CS44">
        <v>1954.588</v>
      </c>
      <c r="CT44">
        <v>1735.008</v>
      </c>
      <c r="CU44">
        <v>2069.3159999999998</v>
      </c>
      <c r="CV44">
        <v>1836.6479999999999</v>
      </c>
      <c r="CW44">
        <v>2129.9740000000002</v>
      </c>
      <c r="CX44">
        <v>1824.3689999999999</v>
      </c>
      <c r="CY44">
        <v>2067.3989999999999</v>
      </c>
      <c r="CZ44">
        <v>1849.239</v>
      </c>
    </row>
    <row r="45" spans="1:104" x14ac:dyDescent="0.25">
      <c r="A45">
        <v>4</v>
      </c>
      <c r="B45">
        <v>50437.82</v>
      </c>
      <c r="C45">
        <v>27828.02</v>
      </c>
      <c r="D45">
        <v>27607.94</v>
      </c>
      <c r="E45">
        <v>50002.81</v>
      </c>
      <c r="F45">
        <v>44620.75</v>
      </c>
      <c r="G45">
        <v>25904.04</v>
      </c>
      <c r="H45">
        <v>26213.22</v>
      </c>
      <c r="I45">
        <v>44600.33</v>
      </c>
      <c r="J45">
        <v>45025.3</v>
      </c>
      <c r="K45">
        <v>22961.35</v>
      </c>
      <c r="L45">
        <v>23146.07</v>
      </c>
      <c r="M45">
        <v>45723.91</v>
      </c>
      <c r="P45">
        <v>46884.73</v>
      </c>
      <c r="Q45">
        <v>28230.58</v>
      </c>
      <c r="R45">
        <v>41267.339999999997</v>
      </c>
      <c r="S45">
        <v>24287.99</v>
      </c>
      <c r="T45">
        <v>50437.82</v>
      </c>
      <c r="U45">
        <v>27828.02</v>
      </c>
      <c r="V45">
        <v>45051.519999999997</v>
      </c>
      <c r="W45">
        <v>28104.53</v>
      </c>
      <c r="X45">
        <v>44323.77</v>
      </c>
      <c r="Y45">
        <v>23538.63</v>
      </c>
      <c r="Z45">
        <v>43154.54</v>
      </c>
      <c r="AA45">
        <v>25089.7</v>
      </c>
      <c r="AB45">
        <v>46829.82</v>
      </c>
      <c r="AC45">
        <v>19928.64</v>
      </c>
      <c r="AD45">
        <v>65</v>
      </c>
      <c r="AE45">
        <v>195</v>
      </c>
      <c r="AF45">
        <v>599</v>
      </c>
      <c r="AG45">
        <v>198</v>
      </c>
      <c r="AH45">
        <v>414</v>
      </c>
      <c r="AI45">
        <v>1060</v>
      </c>
      <c r="AJ45">
        <v>3129</v>
      </c>
      <c r="AK45">
        <v>1228</v>
      </c>
      <c r="AL45">
        <v>326</v>
      </c>
      <c r="AM45">
        <v>446</v>
      </c>
      <c r="AN45">
        <v>1285</v>
      </c>
      <c r="AO45">
        <v>951</v>
      </c>
      <c r="AR45">
        <v>100</v>
      </c>
      <c r="AS45">
        <v>346</v>
      </c>
      <c r="AT45">
        <v>102</v>
      </c>
      <c r="AU45">
        <v>179</v>
      </c>
      <c r="AV45">
        <v>65</v>
      </c>
      <c r="AW45">
        <v>195</v>
      </c>
      <c r="AX45">
        <v>175</v>
      </c>
      <c r="AY45">
        <v>587</v>
      </c>
      <c r="AZ45">
        <v>239</v>
      </c>
      <c r="BA45">
        <v>473</v>
      </c>
      <c r="BB45">
        <v>144</v>
      </c>
      <c r="BC45">
        <v>246</v>
      </c>
      <c r="BD45">
        <v>182</v>
      </c>
      <c r="BE45">
        <v>200</v>
      </c>
      <c r="BF45">
        <v>22609.8</v>
      </c>
      <c r="BG45">
        <v>22394.86</v>
      </c>
      <c r="BH45">
        <v>18716.71</v>
      </c>
      <c r="BI45">
        <v>18387.11</v>
      </c>
      <c r="BJ45">
        <v>22063.95</v>
      </c>
      <c r="BK45">
        <v>22577.83</v>
      </c>
      <c r="BM45">
        <v>18654.150000000001</v>
      </c>
      <c r="BN45">
        <v>16979.349999999999</v>
      </c>
      <c r="BO45">
        <v>22609.8</v>
      </c>
      <c r="BP45">
        <v>16946.990000000002</v>
      </c>
      <c r="BQ45">
        <v>20785.14</v>
      </c>
      <c r="BR45">
        <v>18064.84</v>
      </c>
      <c r="BS45">
        <v>26901.17</v>
      </c>
      <c r="BT45">
        <v>81.248329999999996</v>
      </c>
      <c r="BU45">
        <v>72.254000000000005</v>
      </c>
      <c r="BV45">
        <v>96.091710000000006</v>
      </c>
      <c r="BX45">
        <v>66.077830000000006</v>
      </c>
      <c r="BY45">
        <v>69.908389999999997</v>
      </c>
      <c r="BZ45">
        <v>81.248329999999996</v>
      </c>
      <c r="CA45">
        <v>60.299860000000002</v>
      </c>
      <c r="CB45">
        <v>88.302239999999998</v>
      </c>
      <c r="CC45">
        <v>72.001019999999997</v>
      </c>
      <c r="CD45">
        <v>134.98750000000001</v>
      </c>
      <c r="CE45">
        <v>2044.9369999999999</v>
      </c>
      <c r="CF45">
        <v>1790.6959999999999</v>
      </c>
      <c r="CG45">
        <v>2024.6559999999999</v>
      </c>
      <c r="CH45">
        <v>1834.2460000000001</v>
      </c>
      <c r="CI45">
        <v>2112.2310000000002</v>
      </c>
      <c r="CJ45">
        <v>1809.8710000000001</v>
      </c>
      <c r="CM45">
        <v>1990.329</v>
      </c>
      <c r="CN45">
        <v>1779.1769999999999</v>
      </c>
      <c r="CO45">
        <v>2107.1410000000001</v>
      </c>
      <c r="CP45">
        <v>1779.153</v>
      </c>
      <c r="CQ45">
        <v>2044.9369999999999</v>
      </c>
      <c r="CR45">
        <v>1790.6959999999999</v>
      </c>
      <c r="CS45">
        <v>1979.6130000000001</v>
      </c>
      <c r="CT45">
        <v>1766.857</v>
      </c>
      <c r="CU45">
        <v>2055.71</v>
      </c>
      <c r="CV45">
        <v>1906.6859999999999</v>
      </c>
      <c r="CW45">
        <v>2133.319</v>
      </c>
      <c r="CX45">
        <v>1820.509</v>
      </c>
      <c r="CY45">
        <v>2091.89</v>
      </c>
      <c r="CZ45">
        <v>1794.713</v>
      </c>
    </row>
    <row r="46" spans="1:104" x14ac:dyDescent="0.25">
      <c r="A46">
        <v>5</v>
      </c>
      <c r="B46">
        <v>53012.68</v>
      </c>
      <c r="C46">
        <v>29655.98</v>
      </c>
      <c r="D46">
        <v>29174.83</v>
      </c>
      <c r="E46">
        <v>51910</v>
      </c>
      <c r="F46">
        <v>47478.09</v>
      </c>
      <c r="G46">
        <v>27961.89</v>
      </c>
      <c r="H46">
        <v>27449.17</v>
      </c>
      <c r="I46">
        <v>47229.9</v>
      </c>
      <c r="J46">
        <v>50192.97</v>
      </c>
      <c r="K46">
        <v>24424.06</v>
      </c>
      <c r="L46">
        <v>24332.27</v>
      </c>
      <c r="M46">
        <v>49843.45</v>
      </c>
      <c r="P46">
        <v>48560.26</v>
      </c>
      <c r="Q46">
        <v>31979.83</v>
      </c>
      <c r="R46">
        <v>50344.62</v>
      </c>
      <c r="S46">
        <v>26453.99</v>
      </c>
      <c r="T46">
        <v>53012.68</v>
      </c>
      <c r="U46">
        <v>29655.98</v>
      </c>
      <c r="V46">
        <v>47417.9</v>
      </c>
      <c r="W46">
        <v>30238.52</v>
      </c>
      <c r="X46">
        <v>47520.53</v>
      </c>
      <c r="Y46">
        <v>25665.46</v>
      </c>
      <c r="Z46">
        <v>50480.59</v>
      </c>
      <c r="AA46">
        <v>26994.080000000002</v>
      </c>
      <c r="AB46">
        <v>49920.66</v>
      </c>
      <c r="AC46">
        <v>21591.95</v>
      </c>
      <c r="AD46">
        <v>71</v>
      </c>
      <c r="AE46">
        <v>262</v>
      </c>
      <c r="AF46">
        <v>764</v>
      </c>
      <c r="AG46">
        <v>208</v>
      </c>
      <c r="AH46">
        <v>414</v>
      </c>
      <c r="AI46">
        <v>1180</v>
      </c>
      <c r="AJ46">
        <v>3519</v>
      </c>
      <c r="AK46">
        <v>1247</v>
      </c>
      <c r="AL46">
        <v>273</v>
      </c>
      <c r="AM46">
        <v>423</v>
      </c>
      <c r="AN46">
        <v>1286</v>
      </c>
      <c r="AO46">
        <v>840</v>
      </c>
      <c r="AR46">
        <v>104</v>
      </c>
      <c r="AS46">
        <v>378</v>
      </c>
      <c r="AT46">
        <v>74</v>
      </c>
      <c r="AU46">
        <v>144</v>
      </c>
      <c r="AV46">
        <v>71</v>
      </c>
      <c r="AW46">
        <v>262</v>
      </c>
      <c r="AX46">
        <v>179</v>
      </c>
      <c r="AY46">
        <v>641</v>
      </c>
      <c r="AZ46">
        <v>235</v>
      </c>
      <c r="BA46">
        <v>539</v>
      </c>
      <c r="BB46">
        <v>121</v>
      </c>
      <c r="BC46">
        <v>213</v>
      </c>
      <c r="BD46">
        <v>152</v>
      </c>
      <c r="BE46">
        <v>210</v>
      </c>
      <c r="BF46">
        <v>23356.7</v>
      </c>
      <c r="BG46">
        <v>22735.17</v>
      </c>
      <c r="BH46">
        <v>19516.189999999999</v>
      </c>
      <c r="BI46">
        <v>19780.740000000002</v>
      </c>
      <c r="BJ46">
        <v>25768.91</v>
      </c>
      <c r="BK46">
        <v>25511.18</v>
      </c>
      <c r="BM46">
        <v>16580.43</v>
      </c>
      <c r="BN46">
        <v>23890.63</v>
      </c>
      <c r="BO46">
        <v>23356.7</v>
      </c>
      <c r="BP46">
        <v>17179.38</v>
      </c>
      <c r="BQ46">
        <v>21855.07</v>
      </c>
      <c r="BR46">
        <v>23486.51</v>
      </c>
      <c r="BS46">
        <v>28328.7</v>
      </c>
      <c r="BT46">
        <v>78.758809999999997</v>
      </c>
      <c r="BU46">
        <v>69.795670000000001</v>
      </c>
      <c r="BV46">
        <v>105.5063</v>
      </c>
      <c r="BX46">
        <v>51.846530000000001</v>
      </c>
      <c r="BY46">
        <v>90.310119999999998</v>
      </c>
      <c r="BZ46">
        <v>78.758809999999997</v>
      </c>
      <c r="CA46">
        <v>56.812899999999999</v>
      </c>
      <c r="CB46">
        <v>85.153639999999996</v>
      </c>
      <c r="CC46">
        <v>87.006129999999999</v>
      </c>
      <c r="CD46">
        <v>131.2003</v>
      </c>
      <c r="CE46">
        <v>2123.2370000000001</v>
      </c>
      <c r="CF46">
        <v>1848.307</v>
      </c>
      <c r="CG46">
        <v>2034.8330000000001</v>
      </c>
      <c r="CH46">
        <v>1883.721</v>
      </c>
      <c r="CI46">
        <v>2118.123</v>
      </c>
      <c r="CJ46">
        <v>1828.692</v>
      </c>
      <c r="CM46">
        <v>1956.1759999999999</v>
      </c>
      <c r="CN46">
        <v>1827.7860000000001</v>
      </c>
      <c r="CO46">
        <v>2129.0439999999999</v>
      </c>
      <c r="CP46">
        <v>1883.644</v>
      </c>
      <c r="CQ46">
        <v>2123.2370000000001</v>
      </c>
      <c r="CR46">
        <v>1848.307</v>
      </c>
      <c r="CS46">
        <v>1956.9290000000001</v>
      </c>
      <c r="CT46">
        <v>1811.2750000000001</v>
      </c>
      <c r="CU46">
        <v>2089.7739999999999</v>
      </c>
      <c r="CV46">
        <v>1956.796</v>
      </c>
      <c r="CW46">
        <v>2164.5320000000002</v>
      </c>
      <c r="CX46">
        <v>1875.047</v>
      </c>
      <c r="CY46">
        <v>2074.1849999999999</v>
      </c>
      <c r="CZ46">
        <v>1777.61</v>
      </c>
    </row>
    <row r="47" spans="1:104" x14ac:dyDescent="0.25">
      <c r="A47">
        <v>6</v>
      </c>
      <c r="B47">
        <v>52279.519999999997</v>
      </c>
      <c r="C47">
        <v>30040.5</v>
      </c>
      <c r="D47">
        <v>30474.27</v>
      </c>
      <c r="E47">
        <v>53255.360000000001</v>
      </c>
      <c r="F47">
        <v>49590.879999999997</v>
      </c>
      <c r="G47">
        <v>28481.56</v>
      </c>
      <c r="H47">
        <v>28444.27</v>
      </c>
      <c r="I47">
        <v>49390.38</v>
      </c>
      <c r="J47">
        <v>54312.09</v>
      </c>
      <c r="K47">
        <v>25611.42</v>
      </c>
      <c r="L47">
        <v>26554.19</v>
      </c>
      <c r="M47">
        <v>53888.05</v>
      </c>
      <c r="P47">
        <v>51615.26</v>
      </c>
      <c r="Q47">
        <v>32556</v>
      </c>
      <c r="R47">
        <v>51166.080000000002</v>
      </c>
      <c r="S47">
        <v>29249.5</v>
      </c>
      <c r="T47">
        <v>52279.519999999997</v>
      </c>
      <c r="U47">
        <v>30040.5</v>
      </c>
      <c r="V47">
        <v>47908.39</v>
      </c>
      <c r="W47">
        <v>30043.69</v>
      </c>
      <c r="X47">
        <v>50791.07</v>
      </c>
      <c r="Y47">
        <v>26900.34</v>
      </c>
      <c r="Z47">
        <v>52105.9</v>
      </c>
      <c r="AA47">
        <v>27753.25</v>
      </c>
      <c r="AB47">
        <v>57609.760000000002</v>
      </c>
      <c r="AC47">
        <v>21960.63</v>
      </c>
      <c r="AD47">
        <v>72</v>
      </c>
      <c r="AE47">
        <v>307</v>
      </c>
      <c r="AF47">
        <v>897</v>
      </c>
      <c r="AG47">
        <v>214</v>
      </c>
      <c r="AH47">
        <v>419</v>
      </c>
      <c r="AI47">
        <v>1279</v>
      </c>
      <c r="AJ47">
        <v>3776</v>
      </c>
      <c r="AK47">
        <v>1245</v>
      </c>
      <c r="AL47">
        <v>241</v>
      </c>
      <c r="AM47">
        <v>417</v>
      </c>
      <c r="AN47">
        <v>1195</v>
      </c>
      <c r="AO47">
        <v>706</v>
      </c>
      <c r="AR47">
        <v>104</v>
      </c>
      <c r="AS47">
        <v>409</v>
      </c>
      <c r="AT47">
        <v>80</v>
      </c>
      <c r="AU47">
        <v>156</v>
      </c>
      <c r="AV47">
        <v>72</v>
      </c>
      <c r="AW47">
        <v>307</v>
      </c>
      <c r="AX47">
        <v>183</v>
      </c>
      <c r="AY47">
        <v>696</v>
      </c>
      <c r="AZ47">
        <v>236</v>
      </c>
      <c r="BA47">
        <v>583</v>
      </c>
      <c r="BB47">
        <v>131</v>
      </c>
      <c r="BC47">
        <v>247</v>
      </c>
      <c r="BD47">
        <v>110</v>
      </c>
      <c r="BE47">
        <v>170</v>
      </c>
      <c r="BF47">
        <v>22239.02</v>
      </c>
      <c r="BG47">
        <v>22781.09</v>
      </c>
      <c r="BH47">
        <v>21109.31</v>
      </c>
      <c r="BI47">
        <v>20946.11</v>
      </c>
      <c r="BJ47">
        <v>28700.67</v>
      </c>
      <c r="BK47">
        <v>27333.87</v>
      </c>
      <c r="BM47">
        <v>19059.259999999998</v>
      </c>
      <c r="BN47">
        <v>21916.58</v>
      </c>
      <c r="BO47">
        <v>22239.02</v>
      </c>
      <c r="BP47">
        <v>17864.7</v>
      </c>
      <c r="BQ47">
        <v>23890.73</v>
      </c>
      <c r="BR47">
        <v>24352.65</v>
      </c>
      <c r="BS47">
        <v>35649.14</v>
      </c>
      <c r="BT47">
        <v>74.030109999999993</v>
      </c>
      <c r="BU47">
        <v>74.115719999999996</v>
      </c>
      <c r="BV47">
        <v>112.062</v>
      </c>
      <c r="BX47">
        <v>58.542999999999999</v>
      </c>
      <c r="BY47">
        <v>74.929779999999994</v>
      </c>
      <c r="BZ47">
        <v>74.030109999999993</v>
      </c>
      <c r="CA47">
        <v>59.462389999999999</v>
      </c>
      <c r="CB47">
        <v>88.811999999999998</v>
      </c>
      <c r="CC47">
        <v>87.747020000000006</v>
      </c>
      <c r="CD47">
        <v>162.3321</v>
      </c>
      <c r="CE47">
        <v>2137.424</v>
      </c>
      <c r="CF47">
        <v>1732.702</v>
      </c>
      <c r="CG47">
        <v>2089.2649999999999</v>
      </c>
      <c r="CH47">
        <v>1838.396</v>
      </c>
      <c r="CI47">
        <v>2106.94</v>
      </c>
      <c r="CJ47">
        <v>1873.16</v>
      </c>
      <c r="CM47">
        <v>1997.6980000000001</v>
      </c>
      <c r="CN47">
        <v>1830.742</v>
      </c>
      <c r="CO47">
        <v>2096.7159999999999</v>
      </c>
      <c r="CP47">
        <v>1925.4459999999999</v>
      </c>
      <c r="CQ47">
        <v>2137.424</v>
      </c>
      <c r="CR47">
        <v>1732.702</v>
      </c>
      <c r="CS47">
        <v>1979.0650000000001</v>
      </c>
      <c r="CT47">
        <v>1792.633</v>
      </c>
      <c r="CU47">
        <v>2167.875</v>
      </c>
      <c r="CV47">
        <v>1884.7170000000001</v>
      </c>
      <c r="CW47">
        <v>2095.625</v>
      </c>
      <c r="CX47">
        <v>1900.4870000000001</v>
      </c>
      <c r="CY47">
        <v>2123.8510000000001</v>
      </c>
      <c r="CZ47">
        <v>1826.5809999999999</v>
      </c>
    </row>
    <row r="48" spans="1:104" x14ac:dyDescent="0.25">
      <c r="A48">
        <v>7</v>
      </c>
      <c r="B48">
        <v>54473.88</v>
      </c>
      <c r="C48">
        <v>31726.33</v>
      </c>
      <c r="D48">
        <v>31649.65</v>
      </c>
      <c r="E48">
        <v>54177.82</v>
      </c>
      <c r="F48">
        <v>51102.17</v>
      </c>
      <c r="G48">
        <v>28889.360000000001</v>
      </c>
      <c r="H48">
        <v>29202.7</v>
      </c>
      <c r="I48">
        <v>50856.02</v>
      </c>
      <c r="J48">
        <v>57159.09</v>
      </c>
      <c r="K48">
        <v>29627.08</v>
      </c>
      <c r="L48">
        <v>27958.07</v>
      </c>
      <c r="M48">
        <v>55816.71</v>
      </c>
      <c r="P48">
        <v>51810.58</v>
      </c>
      <c r="Q48">
        <v>32662.32</v>
      </c>
      <c r="R48">
        <v>60612.41</v>
      </c>
      <c r="S48">
        <v>30779.85</v>
      </c>
      <c r="T48">
        <v>54473.88</v>
      </c>
      <c r="U48">
        <v>31726.33</v>
      </c>
      <c r="V48">
        <v>48449.39</v>
      </c>
      <c r="W48">
        <v>30779.15</v>
      </c>
      <c r="X48">
        <v>53045.279999999999</v>
      </c>
      <c r="Y48">
        <v>27011.08</v>
      </c>
      <c r="Z48">
        <v>60323.75</v>
      </c>
      <c r="AA48">
        <v>30808.34</v>
      </c>
      <c r="AB48">
        <v>53216.7</v>
      </c>
      <c r="AC48">
        <v>28032.71</v>
      </c>
      <c r="AD48">
        <v>71</v>
      </c>
      <c r="AE48">
        <v>328</v>
      </c>
      <c r="AF48">
        <v>983</v>
      </c>
      <c r="AG48">
        <v>219</v>
      </c>
      <c r="AH48">
        <v>412</v>
      </c>
      <c r="AI48">
        <v>1317</v>
      </c>
      <c r="AJ48">
        <v>3919</v>
      </c>
      <c r="AK48">
        <v>1233</v>
      </c>
      <c r="AL48">
        <v>192</v>
      </c>
      <c r="AM48">
        <v>355</v>
      </c>
      <c r="AN48">
        <v>1096</v>
      </c>
      <c r="AO48">
        <v>617</v>
      </c>
      <c r="AR48">
        <v>104</v>
      </c>
      <c r="AS48">
        <v>416</v>
      </c>
      <c r="AT48">
        <v>50</v>
      </c>
      <c r="AU48">
        <v>105</v>
      </c>
      <c r="AV48">
        <v>71</v>
      </c>
      <c r="AW48">
        <v>328</v>
      </c>
      <c r="AX48">
        <v>183</v>
      </c>
      <c r="AY48">
        <v>710</v>
      </c>
      <c r="AZ48">
        <v>229</v>
      </c>
      <c r="BA48">
        <v>607</v>
      </c>
      <c r="BB48">
        <v>90</v>
      </c>
      <c r="BC48">
        <v>193</v>
      </c>
      <c r="BD48">
        <v>102</v>
      </c>
      <c r="BE48">
        <v>162</v>
      </c>
      <c r="BF48">
        <v>22747.55</v>
      </c>
      <c r="BG48">
        <v>22528.17</v>
      </c>
      <c r="BH48">
        <v>22212.81</v>
      </c>
      <c r="BI48">
        <v>21653.32</v>
      </c>
      <c r="BJ48">
        <v>27532.01</v>
      </c>
      <c r="BK48">
        <v>27858.639999999999</v>
      </c>
      <c r="BM48">
        <v>19148.259999999998</v>
      </c>
      <c r="BN48">
        <v>29832.560000000001</v>
      </c>
      <c r="BO48">
        <v>22747.55</v>
      </c>
      <c r="BP48">
        <v>17670.240000000002</v>
      </c>
      <c r="BQ48">
        <v>26034.2</v>
      </c>
      <c r="BR48">
        <v>29515.41</v>
      </c>
      <c r="BS48">
        <v>25183.99</v>
      </c>
      <c r="BT48">
        <v>71.699259999999995</v>
      </c>
      <c r="BU48">
        <v>76.889240000000001</v>
      </c>
      <c r="BV48">
        <v>92.928520000000006</v>
      </c>
      <c r="BX48">
        <v>58.624929999999999</v>
      </c>
      <c r="BY48">
        <v>96.922389999999993</v>
      </c>
      <c r="BZ48">
        <v>71.699259999999995</v>
      </c>
      <c r="CA48">
        <v>57.409770000000002</v>
      </c>
      <c r="CB48">
        <v>96.383399999999995</v>
      </c>
      <c r="CC48">
        <v>95.803319999999999</v>
      </c>
      <c r="CD48">
        <v>89.837850000000003</v>
      </c>
      <c r="CE48">
        <v>2314.308</v>
      </c>
      <c r="CF48">
        <v>1728.5740000000001</v>
      </c>
      <c r="CG48">
        <v>2001.011</v>
      </c>
      <c r="CH48">
        <v>1867.8679999999999</v>
      </c>
      <c r="CI48">
        <v>2050.3960000000002</v>
      </c>
      <c r="CJ48">
        <v>1942.912</v>
      </c>
      <c r="CM48">
        <v>1954.598</v>
      </c>
      <c r="CN48">
        <v>1855.2449999999999</v>
      </c>
      <c r="CO48">
        <v>2161.163</v>
      </c>
      <c r="CP48">
        <v>2009.251</v>
      </c>
      <c r="CQ48">
        <v>2314.308</v>
      </c>
      <c r="CR48">
        <v>1728.5740000000001</v>
      </c>
      <c r="CS48">
        <v>1899.78</v>
      </c>
      <c r="CT48">
        <v>1842.633</v>
      </c>
      <c r="CU48">
        <v>2075.1610000000001</v>
      </c>
      <c r="CV48">
        <v>1892.9490000000001</v>
      </c>
      <c r="CW48">
        <v>2132.2260000000001</v>
      </c>
      <c r="CX48">
        <v>1928.0219999999999</v>
      </c>
      <c r="CY48">
        <v>1948.4570000000001</v>
      </c>
      <c r="CZ48">
        <v>1963.008</v>
      </c>
    </row>
    <row r="49" spans="1:104" x14ac:dyDescent="0.25">
      <c r="A49">
        <v>8</v>
      </c>
      <c r="B49">
        <v>55780.05</v>
      </c>
      <c r="C49">
        <v>33182.11</v>
      </c>
      <c r="D49">
        <v>33342.79</v>
      </c>
      <c r="E49">
        <v>55761.32</v>
      </c>
      <c r="F49">
        <v>51875.02</v>
      </c>
      <c r="G49">
        <v>30237.19</v>
      </c>
      <c r="H49">
        <v>30020.01</v>
      </c>
      <c r="I49">
        <v>52506.04</v>
      </c>
      <c r="J49">
        <v>55978.94</v>
      </c>
      <c r="K49">
        <v>28635.71</v>
      </c>
      <c r="L49">
        <v>29924.62</v>
      </c>
      <c r="M49">
        <v>57938.28</v>
      </c>
      <c r="P49">
        <v>52396.59</v>
      </c>
      <c r="Q49">
        <v>33200.82</v>
      </c>
      <c r="R49">
        <v>52972.85</v>
      </c>
      <c r="S49">
        <v>33484.04</v>
      </c>
      <c r="T49">
        <v>55780.05</v>
      </c>
      <c r="U49">
        <v>33182.11</v>
      </c>
      <c r="V49">
        <v>49239.73</v>
      </c>
      <c r="W49">
        <v>31529.25</v>
      </c>
      <c r="X49">
        <v>53765.34</v>
      </c>
      <c r="Y49">
        <v>28948.240000000002</v>
      </c>
      <c r="Z49">
        <v>56097.55</v>
      </c>
      <c r="AA49">
        <v>30024.74</v>
      </c>
      <c r="AB49">
        <v>55735.9</v>
      </c>
      <c r="AC49">
        <v>25521.53</v>
      </c>
      <c r="AD49">
        <v>76</v>
      </c>
      <c r="AE49">
        <v>348</v>
      </c>
      <c r="AF49">
        <v>1043</v>
      </c>
      <c r="AG49">
        <v>229</v>
      </c>
      <c r="AH49">
        <v>402</v>
      </c>
      <c r="AI49">
        <v>1323</v>
      </c>
      <c r="AJ49">
        <v>3936</v>
      </c>
      <c r="AK49">
        <v>1199</v>
      </c>
      <c r="AL49">
        <v>184</v>
      </c>
      <c r="AM49">
        <v>324</v>
      </c>
      <c r="AN49">
        <v>996</v>
      </c>
      <c r="AO49">
        <v>531</v>
      </c>
      <c r="AR49">
        <v>105</v>
      </c>
      <c r="AS49">
        <v>420</v>
      </c>
      <c r="AT49">
        <v>65</v>
      </c>
      <c r="AU49">
        <v>111</v>
      </c>
      <c r="AV49">
        <v>76</v>
      </c>
      <c r="AW49">
        <v>348</v>
      </c>
      <c r="AX49">
        <v>178</v>
      </c>
      <c r="AY49">
        <v>723</v>
      </c>
      <c r="AZ49">
        <v>224</v>
      </c>
      <c r="BA49">
        <v>600</v>
      </c>
      <c r="BB49">
        <v>114</v>
      </c>
      <c r="BC49">
        <v>211</v>
      </c>
      <c r="BD49">
        <v>70</v>
      </c>
      <c r="BE49">
        <v>113</v>
      </c>
      <c r="BF49">
        <v>22597.95</v>
      </c>
      <c r="BG49">
        <v>22418.53</v>
      </c>
      <c r="BH49">
        <v>21637.83</v>
      </c>
      <c r="BI49">
        <v>22486.03</v>
      </c>
      <c r="BJ49">
        <v>27343.24</v>
      </c>
      <c r="BK49">
        <v>28013.66</v>
      </c>
      <c r="BM49">
        <v>19195.77</v>
      </c>
      <c r="BN49">
        <v>19488.810000000001</v>
      </c>
      <c r="BO49">
        <v>22597.95</v>
      </c>
      <c r="BP49">
        <v>17710.48</v>
      </c>
      <c r="BQ49">
        <v>24817.1</v>
      </c>
      <c r="BR49">
        <v>26072.82</v>
      </c>
      <c r="BS49">
        <v>30214.38</v>
      </c>
      <c r="BT49">
        <v>68.102800000000002</v>
      </c>
      <c r="BU49">
        <v>71.560329999999993</v>
      </c>
      <c r="BV49">
        <v>95.486509999999996</v>
      </c>
      <c r="BX49">
        <v>57.817149999999998</v>
      </c>
      <c r="BY49">
        <v>58.203299999999999</v>
      </c>
      <c r="BZ49">
        <v>68.102800000000002</v>
      </c>
      <c r="CA49">
        <v>56.171590000000002</v>
      </c>
      <c r="CB49">
        <v>85.729230000000001</v>
      </c>
      <c r="CC49">
        <v>86.837779999999995</v>
      </c>
      <c r="CD49">
        <v>118.3878</v>
      </c>
      <c r="CE49">
        <v>2163.9279999999999</v>
      </c>
      <c r="CF49">
        <v>1806.825</v>
      </c>
      <c r="CG49">
        <v>1989.664</v>
      </c>
      <c r="CH49">
        <v>1884.4970000000001</v>
      </c>
      <c r="CI49">
        <v>2046.5840000000001</v>
      </c>
      <c r="CJ49">
        <v>1910.903</v>
      </c>
      <c r="CM49">
        <v>1889.2260000000001</v>
      </c>
      <c r="CN49">
        <v>1856.038</v>
      </c>
      <c r="CO49">
        <v>1948.992</v>
      </c>
      <c r="CP49">
        <v>2041.66</v>
      </c>
      <c r="CQ49">
        <v>2163.9279999999999</v>
      </c>
      <c r="CR49">
        <v>1806.825</v>
      </c>
      <c r="CS49">
        <v>1879.2190000000001</v>
      </c>
      <c r="CT49">
        <v>1831.537</v>
      </c>
      <c r="CU49">
        <v>2068.8870000000002</v>
      </c>
      <c r="CV49">
        <v>1937.328</v>
      </c>
      <c r="CW49">
        <v>2018.307</v>
      </c>
      <c r="CX49">
        <v>1968.867</v>
      </c>
      <c r="CY49">
        <v>2104.5230000000001</v>
      </c>
      <c r="CZ49">
        <v>1780.9490000000001</v>
      </c>
    </row>
    <row r="50" spans="1:104" x14ac:dyDescent="0.25">
      <c r="A50">
        <v>9</v>
      </c>
      <c r="B50">
        <v>57030.03</v>
      </c>
      <c r="C50">
        <v>35119.93</v>
      </c>
      <c r="D50">
        <v>35134.339999999997</v>
      </c>
      <c r="E50">
        <v>57611.46</v>
      </c>
      <c r="F50">
        <v>54540.94</v>
      </c>
      <c r="G50">
        <v>30933.48</v>
      </c>
      <c r="H50">
        <v>30922.13</v>
      </c>
      <c r="I50">
        <v>53357.27</v>
      </c>
      <c r="J50">
        <v>60676.81</v>
      </c>
      <c r="K50">
        <v>31511.08</v>
      </c>
      <c r="L50">
        <v>30798.32</v>
      </c>
      <c r="M50">
        <v>59071.54</v>
      </c>
      <c r="P50">
        <v>53447.85</v>
      </c>
      <c r="Q50">
        <v>33354.68</v>
      </c>
      <c r="R50">
        <v>63249.85</v>
      </c>
      <c r="S50">
        <v>32870.339999999997</v>
      </c>
      <c r="T50">
        <v>56190.59</v>
      </c>
      <c r="U50">
        <v>35174.080000000002</v>
      </c>
      <c r="V50">
        <v>52043.96</v>
      </c>
      <c r="W50">
        <v>32101.75</v>
      </c>
      <c r="X50">
        <v>56655.74</v>
      </c>
      <c r="Y50">
        <v>29665.71</v>
      </c>
      <c r="Z50">
        <v>61468.18</v>
      </c>
      <c r="AA50">
        <v>31531.22</v>
      </c>
      <c r="AB50">
        <v>59017.97</v>
      </c>
      <c r="AC50">
        <v>31471.19</v>
      </c>
      <c r="AD50">
        <v>82</v>
      </c>
      <c r="AE50">
        <v>367</v>
      </c>
      <c r="AF50">
        <v>1117</v>
      </c>
      <c r="AG50">
        <v>245</v>
      </c>
      <c r="AH50">
        <v>385</v>
      </c>
      <c r="AI50">
        <v>1296</v>
      </c>
      <c r="AJ50">
        <v>3929</v>
      </c>
      <c r="AK50">
        <v>1159</v>
      </c>
      <c r="AL50">
        <v>155</v>
      </c>
      <c r="AM50">
        <v>317</v>
      </c>
      <c r="AN50">
        <v>911</v>
      </c>
      <c r="AO50">
        <v>476</v>
      </c>
      <c r="AR50">
        <v>105</v>
      </c>
      <c r="AS50">
        <v>429</v>
      </c>
      <c r="AT50">
        <v>55</v>
      </c>
      <c r="AU50">
        <v>106</v>
      </c>
      <c r="AV50">
        <v>76</v>
      </c>
      <c r="AW50">
        <v>349</v>
      </c>
      <c r="AX50">
        <v>184</v>
      </c>
      <c r="AY50">
        <v>742</v>
      </c>
      <c r="AZ50">
        <v>201</v>
      </c>
      <c r="BA50">
        <v>554</v>
      </c>
      <c r="BB50">
        <v>95</v>
      </c>
      <c r="BC50">
        <v>204</v>
      </c>
      <c r="BD50">
        <v>60</v>
      </c>
      <c r="BE50">
        <v>113</v>
      </c>
      <c r="BF50">
        <v>21910.1</v>
      </c>
      <c r="BG50">
        <v>22477.13</v>
      </c>
      <c r="BH50">
        <v>23607.45</v>
      </c>
      <c r="BI50">
        <v>22435.13</v>
      </c>
      <c r="BJ50">
        <v>29165.74</v>
      </c>
      <c r="BK50">
        <v>28273.22</v>
      </c>
      <c r="BM50">
        <v>20093.169999999998</v>
      </c>
      <c r="BN50">
        <v>30379.51</v>
      </c>
      <c r="BO50">
        <v>21016.51</v>
      </c>
      <c r="BP50">
        <v>19942.21</v>
      </c>
      <c r="BQ50">
        <v>26990.03</v>
      </c>
      <c r="BR50">
        <v>29936.959999999999</v>
      </c>
      <c r="BS50">
        <v>27546.78</v>
      </c>
      <c r="BT50">
        <v>62.386519999999997</v>
      </c>
      <c r="BU50">
        <v>76.316829999999996</v>
      </c>
      <c r="BV50">
        <v>92.557090000000002</v>
      </c>
      <c r="BX50">
        <v>60.240940000000002</v>
      </c>
      <c r="BY50">
        <v>92.422259999999994</v>
      </c>
      <c r="BZ50">
        <v>59.749989999999997</v>
      </c>
      <c r="CA50">
        <v>62.12189</v>
      </c>
      <c r="CB50">
        <v>90.980580000000003</v>
      </c>
      <c r="CC50">
        <v>94.943839999999994</v>
      </c>
      <c r="CD50">
        <v>87.530150000000006</v>
      </c>
      <c r="CE50">
        <v>2157.2809999999999</v>
      </c>
      <c r="CF50">
        <v>1834.9970000000001</v>
      </c>
      <c r="CG50">
        <v>2010.338</v>
      </c>
      <c r="CH50">
        <v>1866.9780000000001</v>
      </c>
      <c r="CI50">
        <v>2065.268</v>
      </c>
      <c r="CJ50">
        <v>1945.1079999999999</v>
      </c>
      <c r="CM50">
        <v>1893.6849999999999</v>
      </c>
      <c r="CN50">
        <v>1847.998</v>
      </c>
      <c r="CO50">
        <v>2048.011</v>
      </c>
      <c r="CP50">
        <v>2032.529</v>
      </c>
      <c r="CQ50">
        <v>2144.3539999999998</v>
      </c>
      <c r="CR50">
        <v>1827.93</v>
      </c>
      <c r="CS50">
        <v>1903.5039999999999</v>
      </c>
      <c r="CT50">
        <v>1831.33</v>
      </c>
      <c r="CU50">
        <v>2100.8200000000002</v>
      </c>
      <c r="CV50">
        <v>1905.663</v>
      </c>
      <c r="CW50">
        <v>2109.2629999999999</v>
      </c>
      <c r="CX50">
        <v>1936.404</v>
      </c>
      <c r="CY50">
        <v>1973.047</v>
      </c>
      <c r="CZ50">
        <v>1962.336</v>
      </c>
    </row>
    <row r="51" spans="1:104" x14ac:dyDescent="0.25">
      <c r="A51">
        <v>10</v>
      </c>
      <c r="B51">
        <v>60024.3</v>
      </c>
      <c r="C51">
        <v>37100.97</v>
      </c>
      <c r="D51">
        <v>36183.58</v>
      </c>
      <c r="E51">
        <v>58809</v>
      </c>
      <c r="F51">
        <v>53655.839999999997</v>
      </c>
      <c r="G51">
        <v>31595.73</v>
      </c>
      <c r="H51">
        <v>31859.71</v>
      </c>
      <c r="I51">
        <v>54978.07</v>
      </c>
      <c r="J51">
        <v>60558.86</v>
      </c>
      <c r="K51">
        <v>32248.18</v>
      </c>
      <c r="L51">
        <v>32461.48</v>
      </c>
      <c r="M51">
        <v>62221.25</v>
      </c>
      <c r="P51">
        <v>53062.16</v>
      </c>
      <c r="Q51">
        <v>33359.550000000003</v>
      </c>
      <c r="R51">
        <v>59544.65</v>
      </c>
      <c r="S51">
        <v>34553.71</v>
      </c>
      <c r="T51">
        <v>58793.75</v>
      </c>
      <c r="U51">
        <v>37460.79</v>
      </c>
      <c r="V51">
        <v>52766.22</v>
      </c>
      <c r="W51">
        <v>32370.67</v>
      </c>
      <c r="X51">
        <v>54383.199999999997</v>
      </c>
      <c r="Y51">
        <v>30707.73</v>
      </c>
      <c r="Z51">
        <v>59930</v>
      </c>
      <c r="AA51">
        <v>33101.74</v>
      </c>
      <c r="AB51">
        <v>63487.41</v>
      </c>
      <c r="AC51">
        <v>27132.880000000001</v>
      </c>
      <c r="AD51">
        <v>87</v>
      </c>
      <c r="AE51">
        <v>402</v>
      </c>
      <c r="AF51">
        <v>1214</v>
      </c>
      <c r="AG51">
        <v>258</v>
      </c>
      <c r="AH51">
        <v>372</v>
      </c>
      <c r="AI51">
        <v>1310</v>
      </c>
      <c r="AJ51">
        <v>3845</v>
      </c>
      <c r="AK51">
        <v>1109</v>
      </c>
      <c r="AL51">
        <v>137</v>
      </c>
      <c r="AM51">
        <v>270</v>
      </c>
      <c r="AN51">
        <v>847</v>
      </c>
      <c r="AO51">
        <v>405</v>
      </c>
      <c r="AR51">
        <v>105</v>
      </c>
      <c r="AS51">
        <v>443</v>
      </c>
      <c r="AT51">
        <v>63</v>
      </c>
      <c r="AU51">
        <v>113</v>
      </c>
      <c r="AV51">
        <v>77</v>
      </c>
      <c r="AW51">
        <v>358</v>
      </c>
      <c r="AX51">
        <v>181</v>
      </c>
      <c r="AY51">
        <v>769</v>
      </c>
      <c r="AZ51">
        <v>191</v>
      </c>
      <c r="BA51">
        <v>541</v>
      </c>
      <c r="BB51">
        <v>110</v>
      </c>
      <c r="BC51">
        <v>218</v>
      </c>
      <c r="BD51">
        <v>27</v>
      </c>
      <c r="BE51">
        <v>52</v>
      </c>
      <c r="BF51">
        <v>22923.34</v>
      </c>
      <c r="BG51">
        <v>22625.42</v>
      </c>
      <c r="BH51">
        <v>22060.11</v>
      </c>
      <c r="BI51">
        <v>23118.36</v>
      </c>
      <c r="BJ51">
        <v>28310.68</v>
      </c>
      <c r="BK51">
        <v>29759.759999999998</v>
      </c>
      <c r="BM51">
        <v>19702.62</v>
      </c>
      <c r="BN51">
        <v>24990.94</v>
      </c>
      <c r="BO51">
        <v>21332.959999999999</v>
      </c>
      <c r="BP51">
        <v>20395.55</v>
      </c>
      <c r="BQ51">
        <v>23675.47</v>
      </c>
      <c r="BR51">
        <v>26828.26</v>
      </c>
      <c r="BS51">
        <v>36354.53</v>
      </c>
      <c r="BT51">
        <v>61.786349999999999</v>
      </c>
      <c r="BU51">
        <v>69.819909999999993</v>
      </c>
      <c r="BV51">
        <v>87.789990000000003</v>
      </c>
      <c r="BX51">
        <v>59.061410000000002</v>
      </c>
      <c r="BY51">
        <v>72.324889999999996</v>
      </c>
      <c r="BZ51">
        <v>56.947450000000003</v>
      </c>
      <c r="CA51">
        <v>63.006270000000001</v>
      </c>
      <c r="CB51">
        <v>77.099369999999993</v>
      </c>
      <c r="CC51">
        <v>81.047870000000003</v>
      </c>
      <c r="CD51">
        <v>133.98699999999999</v>
      </c>
      <c r="CE51">
        <v>2272.7170000000001</v>
      </c>
      <c r="CF51">
        <v>1903.104</v>
      </c>
      <c r="CG51">
        <v>1923.961</v>
      </c>
      <c r="CH51">
        <v>1887.635</v>
      </c>
      <c r="CI51">
        <v>2077.239</v>
      </c>
      <c r="CJ51">
        <v>1986.6110000000001</v>
      </c>
      <c r="CM51">
        <v>1880.99</v>
      </c>
      <c r="CN51">
        <v>1878.405</v>
      </c>
      <c r="CO51">
        <v>2010.6210000000001</v>
      </c>
      <c r="CP51">
        <v>2065.7379999999998</v>
      </c>
      <c r="CQ51">
        <v>2234.6060000000002</v>
      </c>
      <c r="CR51">
        <v>1884.5450000000001</v>
      </c>
      <c r="CS51">
        <v>1903.135</v>
      </c>
      <c r="CT51">
        <v>1855.586</v>
      </c>
      <c r="CU51">
        <v>1940.989</v>
      </c>
      <c r="CV51">
        <v>1924.3589999999999</v>
      </c>
      <c r="CW51">
        <v>2052.835</v>
      </c>
      <c r="CX51">
        <v>2003.5509999999999</v>
      </c>
      <c r="CY51">
        <v>2190.886</v>
      </c>
      <c r="CZ51">
        <v>1885.0920000000001</v>
      </c>
    </row>
    <row r="52" spans="1:104" x14ac:dyDescent="0.25">
      <c r="A52">
        <v>11</v>
      </c>
      <c r="B52">
        <v>59372.65</v>
      </c>
      <c r="C52">
        <v>36329.839999999997</v>
      </c>
      <c r="D52">
        <v>36493.980000000003</v>
      </c>
      <c r="E52">
        <v>61147.95</v>
      </c>
      <c r="F52">
        <v>56737.43</v>
      </c>
      <c r="G52">
        <v>33049.93</v>
      </c>
      <c r="H52">
        <v>32636.58</v>
      </c>
      <c r="I52">
        <v>56530.04</v>
      </c>
      <c r="J52">
        <v>65428.07</v>
      </c>
      <c r="K52">
        <v>33625.199999999997</v>
      </c>
      <c r="L52">
        <v>32568.61</v>
      </c>
      <c r="M52">
        <v>61584.04</v>
      </c>
      <c r="P52">
        <v>53511.55</v>
      </c>
      <c r="Q52">
        <v>33346.69</v>
      </c>
      <c r="R52">
        <v>65071.14</v>
      </c>
      <c r="S52">
        <v>34938.720000000001</v>
      </c>
      <c r="T52">
        <v>58111.65</v>
      </c>
      <c r="U52">
        <v>36545.379999999997</v>
      </c>
      <c r="V52">
        <v>54209.2</v>
      </c>
      <c r="W52">
        <v>33676.68</v>
      </c>
      <c r="X52">
        <v>59098.7</v>
      </c>
      <c r="Y52">
        <v>32230.66</v>
      </c>
      <c r="Z52">
        <v>65364.89</v>
      </c>
      <c r="AA52">
        <v>33535.980000000003</v>
      </c>
      <c r="AB52">
        <v>65788.52</v>
      </c>
      <c r="AC52">
        <v>33996.620000000003</v>
      </c>
      <c r="AD52">
        <v>89</v>
      </c>
      <c r="AE52">
        <v>445</v>
      </c>
      <c r="AF52">
        <v>1323</v>
      </c>
      <c r="AG52">
        <v>272</v>
      </c>
      <c r="AH52">
        <v>352</v>
      </c>
      <c r="AI52">
        <v>1239</v>
      </c>
      <c r="AJ52">
        <v>3746</v>
      </c>
      <c r="AK52">
        <v>1061</v>
      </c>
      <c r="AL52">
        <v>113</v>
      </c>
      <c r="AM52">
        <v>260</v>
      </c>
      <c r="AN52">
        <v>743</v>
      </c>
      <c r="AO52">
        <v>359</v>
      </c>
      <c r="AR52">
        <v>106</v>
      </c>
      <c r="AS52">
        <v>440</v>
      </c>
      <c r="AT52">
        <v>52</v>
      </c>
      <c r="AU52">
        <v>111</v>
      </c>
      <c r="AV52">
        <v>72</v>
      </c>
      <c r="AW52">
        <v>375</v>
      </c>
      <c r="AX52">
        <v>180</v>
      </c>
      <c r="AY52">
        <v>765</v>
      </c>
      <c r="AZ52">
        <v>172</v>
      </c>
      <c r="BA52">
        <v>474</v>
      </c>
      <c r="BB52">
        <v>92</v>
      </c>
      <c r="BC52">
        <v>213</v>
      </c>
      <c r="BD52">
        <v>21</v>
      </c>
      <c r="BE52">
        <v>47</v>
      </c>
      <c r="BF52">
        <v>23042.81</v>
      </c>
      <c r="BG52">
        <v>24653.97</v>
      </c>
      <c r="BH52">
        <v>23687.5</v>
      </c>
      <c r="BI52">
        <v>23893.46</v>
      </c>
      <c r="BJ52">
        <v>31802.87</v>
      </c>
      <c r="BK52">
        <v>29015.439999999999</v>
      </c>
      <c r="BM52">
        <v>20164.86</v>
      </c>
      <c r="BN52">
        <v>30132.42</v>
      </c>
      <c r="BO52">
        <v>21566.27</v>
      </c>
      <c r="BP52">
        <v>20532.509999999998</v>
      </c>
      <c r="BQ52">
        <v>26868.04</v>
      </c>
      <c r="BR52">
        <v>31828.91</v>
      </c>
      <c r="BS52">
        <v>31791.9</v>
      </c>
      <c r="BT52">
        <v>63.426679999999998</v>
      </c>
      <c r="BU52">
        <v>71.671880000000002</v>
      </c>
      <c r="BV52">
        <v>94.580460000000002</v>
      </c>
      <c r="BX52">
        <v>60.470350000000003</v>
      </c>
      <c r="BY52">
        <v>86.243629999999996</v>
      </c>
      <c r="BZ52">
        <v>59.012320000000003</v>
      </c>
      <c r="CA52">
        <v>60.969520000000003</v>
      </c>
      <c r="CB52">
        <v>83.361760000000004</v>
      </c>
      <c r="CC52">
        <v>94.909739999999999</v>
      </c>
      <c r="CD52">
        <v>93.514880000000005</v>
      </c>
      <c r="CE52">
        <v>2237.3530000000001</v>
      </c>
      <c r="CF52">
        <v>1893.88</v>
      </c>
      <c r="CG52">
        <v>2001.71</v>
      </c>
      <c r="CH52">
        <v>1916.154</v>
      </c>
      <c r="CI52">
        <v>1991.6849999999999</v>
      </c>
      <c r="CJ52">
        <v>1932.585</v>
      </c>
      <c r="CM52">
        <v>1888.865</v>
      </c>
      <c r="CN52">
        <v>1906.58</v>
      </c>
      <c r="CO52">
        <v>2060.7359999999999</v>
      </c>
      <c r="CP52">
        <v>1905.723</v>
      </c>
      <c r="CQ52">
        <v>2208.3380000000002</v>
      </c>
      <c r="CR52">
        <v>1862.4949999999999</v>
      </c>
      <c r="CS52">
        <v>1902.414</v>
      </c>
      <c r="CT52">
        <v>1922.297</v>
      </c>
      <c r="CU52">
        <v>2094.4479999999999</v>
      </c>
      <c r="CV52">
        <v>1908.124</v>
      </c>
      <c r="CW52">
        <v>1995.4380000000001</v>
      </c>
      <c r="CX52">
        <v>1879.41</v>
      </c>
      <c r="CY52">
        <v>1970.2750000000001</v>
      </c>
      <c r="CZ52">
        <v>2153.9479999999999</v>
      </c>
    </row>
    <row r="53" spans="1:104" x14ac:dyDescent="0.25">
      <c r="A53">
        <v>12</v>
      </c>
      <c r="B53">
        <v>64046.879999999997</v>
      </c>
      <c r="C53">
        <v>36051.129999999997</v>
      </c>
      <c r="D53">
        <v>36313.300000000003</v>
      </c>
      <c r="E53">
        <v>61409.39</v>
      </c>
      <c r="F53">
        <v>59196.86</v>
      </c>
      <c r="G53">
        <v>33264.080000000002</v>
      </c>
      <c r="H53">
        <v>33291.79</v>
      </c>
      <c r="I53">
        <v>59049.31</v>
      </c>
      <c r="J53">
        <v>58765.21</v>
      </c>
      <c r="K53">
        <v>31832.44</v>
      </c>
      <c r="L53">
        <v>33539.599999999999</v>
      </c>
      <c r="M53">
        <v>62873.93</v>
      </c>
      <c r="P53">
        <v>57306.02</v>
      </c>
      <c r="Q53">
        <v>33830.839999999997</v>
      </c>
      <c r="R53">
        <v>55417.46</v>
      </c>
      <c r="S53">
        <v>34614.15</v>
      </c>
      <c r="T53">
        <v>63601.5</v>
      </c>
      <c r="U53">
        <v>35868.28</v>
      </c>
      <c r="V53">
        <v>57951.16</v>
      </c>
      <c r="W53">
        <v>33218.39</v>
      </c>
      <c r="X53">
        <v>60335.32</v>
      </c>
      <c r="Y53">
        <v>33324.980000000003</v>
      </c>
      <c r="Z53">
        <v>58765.21</v>
      </c>
      <c r="AA53">
        <v>31832.44</v>
      </c>
      <c r="AD53">
        <v>96</v>
      </c>
      <c r="AE53">
        <v>476</v>
      </c>
      <c r="AF53">
        <v>1412</v>
      </c>
      <c r="AG53">
        <v>285</v>
      </c>
      <c r="AH53">
        <v>337</v>
      </c>
      <c r="AI53">
        <v>1197</v>
      </c>
      <c r="AJ53">
        <v>3576</v>
      </c>
      <c r="AK53">
        <v>1002</v>
      </c>
      <c r="AL53">
        <v>109</v>
      </c>
      <c r="AM53">
        <v>213</v>
      </c>
      <c r="AN53">
        <v>675</v>
      </c>
      <c r="AO53">
        <v>307</v>
      </c>
      <c r="AR53">
        <v>104</v>
      </c>
      <c r="AS53">
        <v>430</v>
      </c>
      <c r="AT53">
        <v>62</v>
      </c>
      <c r="AU53">
        <v>112</v>
      </c>
      <c r="AV53">
        <v>72</v>
      </c>
      <c r="AW53">
        <v>387</v>
      </c>
      <c r="AX53">
        <v>175</v>
      </c>
      <c r="AY53">
        <v>743</v>
      </c>
      <c r="AZ53">
        <v>162</v>
      </c>
      <c r="BA53">
        <v>454</v>
      </c>
      <c r="BB53">
        <v>109</v>
      </c>
      <c r="BC53">
        <v>213</v>
      </c>
      <c r="BF53">
        <v>27995.75</v>
      </c>
      <c r="BG53">
        <v>25096.09</v>
      </c>
      <c r="BH53">
        <v>25932.77</v>
      </c>
      <c r="BI53">
        <v>25757.53</v>
      </c>
      <c r="BJ53">
        <v>26932.77</v>
      </c>
      <c r="BK53">
        <v>29334.33</v>
      </c>
      <c r="BM53">
        <v>23475.18</v>
      </c>
      <c r="BN53">
        <v>20803.32</v>
      </c>
      <c r="BO53">
        <v>27733.22</v>
      </c>
      <c r="BP53">
        <v>24732.77</v>
      </c>
      <c r="BQ53">
        <v>27010.35</v>
      </c>
      <c r="BR53">
        <v>26932.77</v>
      </c>
      <c r="BT53">
        <v>77.655690000000007</v>
      </c>
      <c r="BU53">
        <v>77.960290000000001</v>
      </c>
      <c r="BV53">
        <v>84.607939999999999</v>
      </c>
      <c r="BX53">
        <v>69.389870000000002</v>
      </c>
      <c r="BY53">
        <v>60.100619999999999</v>
      </c>
      <c r="BZ53">
        <v>77.319630000000004</v>
      </c>
      <c r="CA53">
        <v>74.455039999999997</v>
      </c>
      <c r="CB53">
        <v>81.051360000000003</v>
      </c>
      <c r="CC53">
        <v>84.607939999999999</v>
      </c>
      <c r="CE53">
        <v>2209.194</v>
      </c>
      <c r="CF53">
        <v>1890.329</v>
      </c>
      <c r="CG53">
        <v>1991.8489999999999</v>
      </c>
      <c r="CH53">
        <v>1927.7470000000001</v>
      </c>
      <c r="CI53">
        <v>2089.17</v>
      </c>
      <c r="CJ53">
        <v>1967.0930000000001</v>
      </c>
      <c r="CM53">
        <v>1997.2760000000001</v>
      </c>
      <c r="CN53">
        <v>1865.376</v>
      </c>
      <c r="CO53">
        <v>2106.462</v>
      </c>
      <c r="CP53">
        <v>2141.5369999999998</v>
      </c>
      <c r="CQ53">
        <v>2225.3939999999998</v>
      </c>
      <c r="CR53">
        <v>1865.2429999999999</v>
      </c>
      <c r="CS53">
        <v>1990.5909999999999</v>
      </c>
      <c r="CT53">
        <v>1876.3620000000001</v>
      </c>
      <c r="CU53">
        <v>1992.999</v>
      </c>
      <c r="CV53">
        <v>1996.229</v>
      </c>
      <c r="CW53">
        <v>2089.17</v>
      </c>
      <c r="CX53">
        <v>1967.0930000000001</v>
      </c>
    </row>
    <row r="54" spans="1:104" x14ac:dyDescent="0.25">
      <c r="A54">
        <v>13</v>
      </c>
      <c r="B54">
        <v>60808.63</v>
      </c>
      <c r="C54">
        <v>36558.93</v>
      </c>
      <c r="D54">
        <v>36687.440000000002</v>
      </c>
      <c r="E54">
        <v>60530.68</v>
      </c>
      <c r="F54">
        <v>61213.64</v>
      </c>
      <c r="G54">
        <v>33561.339999999997</v>
      </c>
      <c r="H54">
        <v>34149.86</v>
      </c>
      <c r="I54">
        <v>60824.62</v>
      </c>
      <c r="J54">
        <v>64428.52</v>
      </c>
      <c r="K54">
        <v>35161.160000000003</v>
      </c>
      <c r="L54">
        <v>33258.839999999997</v>
      </c>
      <c r="M54">
        <v>60522.12</v>
      </c>
      <c r="N54">
        <v>65774.28</v>
      </c>
      <c r="O54">
        <v>42580.51</v>
      </c>
      <c r="P54">
        <v>59305.760000000002</v>
      </c>
      <c r="Q54">
        <v>34625</v>
      </c>
      <c r="R54">
        <v>65490.13</v>
      </c>
      <c r="S54">
        <v>31857.85</v>
      </c>
      <c r="T54">
        <v>60840.28</v>
      </c>
      <c r="U54">
        <v>36408.080000000002</v>
      </c>
      <c r="V54">
        <v>57810.71</v>
      </c>
      <c r="W54">
        <v>34258.79</v>
      </c>
      <c r="X54">
        <v>64755.25</v>
      </c>
      <c r="Y54">
        <v>32532.11</v>
      </c>
      <c r="Z54">
        <v>64428.52</v>
      </c>
      <c r="AA54">
        <v>35161.160000000003</v>
      </c>
      <c r="AD54">
        <v>100</v>
      </c>
      <c r="AE54">
        <v>491</v>
      </c>
      <c r="AF54">
        <v>1479</v>
      </c>
      <c r="AG54">
        <v>299</v>
      </c>
      <c r="AH54">
        <v>313</v>
      </c>
      <c r="AI54">
        <v>1140</v>
      </c>
      <c r="AJ54">
        <v>3441</v>
      </c>
      <c r="AK54">
        <v>955</v>
      </c>
      <c r="AL54">
        <v>85</v>
      </c>
      <c r="AM54">
        <v>202</v>
      </c>
      <c r="AN54">
        <v>564</v>
      </c>
      <c r="AO54">
        <v>267</v>
      </c>
      <c r="AP54">
        <v>3</v>
      </c>
      <c r="AQ54">
        <v>18</v>
      </c>
      <c r="AR54">
        <v>103</v>
      </c>
      <c r="AS54">
        <v>433</v>
      </c>
      <c r="AT54">
        <v>47</v>
      </c>
      <c r="AU54">
        <v>111</v>
      </c>
      <c r="AV54">
        <v>72</v>
      </c>
      <c r="AW54">
        <v>380</v>
      </c>
      <c r="AX54">
        <v>171</v>
      </c>
      <c r="AY54">
        <v>747</v>
      </c>
      <c r="AZ54">
        <v>142</v>
      </c>
      <c r="BA54">
        <v>393</v>
      </c>
      <c r="BB54">
        <v>85</v>
      </c>
      <c r="BC54">
        <v>202</v>
      </c>
      <c r="BF54">
        <v>24249.7</v>
      </c>
      <c r="BG54">
        <v>23843.24</v>
      </c>
      <c r="BH54">
        <v>27652.3</v>
      </c>
      <c r="BI54">
        <v>26674.76</v>
      </c>
      <c r="BJ54">
        <v>29267.360000000001</v>
      </c>
      <c r="BK54">
        <v>27263.29</v>
      </c>
      <c r="BL54">
        <v>23193.77</v>
      </c>
      <c r="BM54">
        <v>24680.76</v>
      </c>
      <c r="BN54">
        <v>33632.29</v>
      </c>
      <c r="BO54">
        <v>24432.2</v>
      </c>
      <c r="BP54">
        <v>23551.919999999998</v>
      </c>
      <c r="BQ54">
        <v>32223.15</v>
      </c>
      <c r="BR54">
        <v>29267.360000000001</v>
      </c>
      <c r="BT54">
        <v>66.330439999999996</v>
      </c>
      <c r="BU54">
        <v>82.393330000000006</v>
      </c>
      <c r="BV54">
        <v>83.237729999999999</v>
      </c>
      <c r="BW54">
        <v>54.470390000000002</v>
      </c>
      <c r="BX54">
        <v>71.280169999999998</v>
      </c>
      <c r="BY54">
        <v>105.5699</v>
      </c>
      <c r="BZ54">
        <v>67.106530000000006</v>
      </c>
      <c r="CA54">
        <v>68.74709</v>
      </c>
      <c r="CB54">
        <v>99.050299999999993</v>
      </c>
      <c r="CC54">
        <v>83.237729999999999</v>
      </c>
      <c r="CE54">
        <v>2161.9499999999998</v>
      </c>
      <c r="CF54">
        <v>1853.136</v>
      </c>
      <c r="CG54">
        <v>1971.615</v>
      </c>
      <c r="CH54">
        <v>1932.9190000000001</v>
      </c>
      <c r="CI54">
        <v>1932.848</v>
      </c>
      <c r="CJ54">
        <v>1901.913</v>
      </c>
      <c r="CK54">
        <v>2634.8130000000001</v>
      </c>
      <c r="CL54">
        <v>1968.857</v>
      </c>
      <c r="CM54">
        <v>1987.182</v>
      </c>
      <c r="CN54">
        <v>1908.0550000000001</v>
      </c>
      <c r="CO54">
        <v>1933.0160000000001</v>
      </c>
      <c r="CP54">
        <v>1904.9179999999999</v>
      </c>
      <c r="CQ54">
        <v>2178.0320000000002</v>
      </c>
      <c r="CR54">
        <v>1835.7940000000001</v>
      </c>
      <c r="CS54">
        <v>1892.912</v>
      </c>
      <c r="CT54">
        <v>1892.5</v>
      </c>
      <c r="CU54">
        <v>2053.5250000000001</v>
      </c>
      <c r="CV54">
        <v>1992.5650000000001</v>
      </c>
      <c r="CW54">
        <v>1932.848</v>
      </c>
      <c r="CX54">
        <v>1901.913</v>
      </c>
    </row>
    <row r="55" spans="1:104" x14ac:dyDescent="0.25">
      <c r="A55">
        <v>14</v>
      </c>
      <c r="B55">
        <v>56736.52</v>
      </c>
      <c r="C55">
        <v>37452.25</v>
      </c>
      <c r="D55">
        <v>37150.160000000003</v>
      </c>
      <c r="E55">
        <v>59670.27</v>
      </c>
      <c r="F55">
        <v>62063.35</v>
      </c>
      <c r="G55">
        <v>35624.15</v>
      </c>
      <c r="H55">
        <v>34875.5</v>
      </c>
      <c r="I55">
        <v>62018.39</v>
      </c>
      <c r="J55">
        <v>58372.63</v>
      </c>
      <c r="K55">
        <v>32782.9</v>
      </c>
      <c r="L55">
        <v>35414.559999999998</v>
      </c>
      <c r="M55">
        <v>60917.8</v>
      </c>
      <c r="N55">
        <v>86332.73</v>
      </c>
      <c r="O55">
        <v>35678.71</v>
      </c>
      <c r="P55">
        <v>62616.81</v>
      </c>
      <c r="Q55">
        <v>34779.79</v>
      </c>
      <c r="R55">
        <v>56530.58</v>
      </c>
      <c r="S55">
        <v>35583.9</v>
      </c>
      <c r="T55">
        <v>54667.32</v>
      </c>
      <c r="U55">
        <v>37088.78</v>
      </c>
      <c r="V55">
        <v>62290.22</v>
      </c>
      <c r="W55">
        <v>34680.57</v>
      </c>
      <c r="X55">
        <v>61810.25</v>
      </c>
      <c r="Y55">
        <v>37205.919999999998</v>
      </c>
      <c r="Z55">
        <v>58372.63</v>
      </c>
      <c r="AA55">
        <v>32782.9</v>
      </c>
      <c r="AD55">
        <v>103</v>
      </c>
      <c r="AE55">
        <v>512</v>
      </c>
      <c r="AF55">
        <v>1556</v>
      </c>
      <c r="AG55">
        <v>308</v>
      </c>
      <c r="AH55">
        <v>305</v>
      </c>
      <c r="AI55">
        <v>1104</v>
      </c>
      <c r="AJ55">
        <v>3253</v>
      </c>
      <c r="AK55">
        <v>891</v>
      </c>
      <c r="AL55">
        <v>73</v>
      </c>
      <c r="AM55">
        <v>149</v>
      </c>
      <c r="AN55">
        <v>503</v>
      </c>
      <c r="AO55">
        <v>222</v>
      </c>
      <c r="AP55">
        <v>4</v>
      </c>
      <c r="AQ55">
        <v>44</v>
      </c>
      <c r="AR55">
        <v>104</v>
      </c>
      <c r="AS55">
        <v>435</v>
      </c>
      <c r="AT55">
        <v>57</v>
      </c>
      <c r="AU55">
        <v>107</v>
      </c>
      <c r="AV55">
        <v>75</v>
      </c>
      <c r="AW55">
        <v>384</v>
      </c>
      <c r="AX55">
        <v>173</v>
      </c>
      <c r="AY55">
        <v>742</v>
      </c>
      <c r="AZ55">
        <v>132</v>
      </c>
      <c r="BA55">
        <v>362</v>
      </c>
      <c r="BB55">
        <v>73</v>
      </c>
      <c r="BC55">
        <v>149</v>
      </c>
      <c r="BF55">
        <v>19284.27</v>
      </c>
      <c r="BG55">
        <v>22520.1</v>
      </c>
      <c r="BH55">
        <v>26439.200000000001</v>
      </c>
      <c r="BI55">
        <v>27142.89</v>
      </c>
      <c r="BJ55">
        <v>25589.73</v>
      </c>
      <c r="BK55">
        <v>25503.24</v>
      </c>
      <c r="BL55">
        <v>50654.02</v>
      </c>
      <c r="BM55">
        <v>27837.02</v>
      </c>
      <c r="BN55">
        <v>20946.68</v>
      </c>
      <c r="BO55">
        <v>17578.54</v>
      </c>
      <c r="BP55">
        <v>27609.65</v>
      </c>
      <c r="BQ55">
        <v>24604.33</v>
      </c>
      <c r="BR55">
        <v>25589.73</v>
      </c>
      <c r="BT55">
        <v>51.490279999999998</v>
      </c>
      <c r="BU55">
        <v>74.21705</v>
      </c>
      <c r="BV55">
        <v>78.058170000000004</v>
      </c>
      <c r="BW55">
        <v>141.9727</v>
      </c>
      <c r="BX55">
        <v>80.037930000000003</v>
      </c>
      <c r="BY55">
        <v>58.865600000000001</v>
      </c>
      <c r="BZ55">
        <v>47.395850000000003</v>
      </c>
      <c r="CA55">
        <v>79.611310000000003</v>
      </c>
      <c r="CB55">
        <v>66.13015</v>
      </c>
      <c r="CC55">
        <v>78.058170000000004</v>
      </c>
      <c r="CE55">
        <v>2050.6759999999999</v>
      </c>
      <c r="CF55">
        <v>1905.1479999999999</v>
      </c>
      <c r="CG55">
        <v>1965.126</v>
      </c>
      <c r="CH55">
        <v>1945.6679999999999</v>
      </c>
      <c r="CI55">
        <v>2005.62</v>
      </c>
      <c r="CJ55">
        <v>2034.808</v>
      </c>
      <c r="CK55">
        <v>2901.38</v>
      </c>
      <c r="CL55">
        <v>1803.7729999999999</v>
      </c>
      <c r="CM55">
        <v>2009.4059999999999</v>
      </c>
      <c r="CN55">
        <v>1876.336</v>
      </c>
      <c r="CO55">
        <v>2034.7819999999999</v>
      </c>
      <c r="CP55">
        <v>2133.9180000000001</v>
      </c>
      <c r="CQ55">
        <v>2029.9839999999999</v>
      </c>
      <c r="CR55">
        <v>1882.079</v>
      </c>
      <c r="CS55">
        <v>1953.5229999999999</v>
      </c>
      <c r="CT55">
        <v>1909.018</v>
      </c>
      <c r="CU55">
        <v>1978.07</v>
      </c>
      <c r="CV55">
        <v>2007.106</v>
      </c>
      <c r="CW55">
        <v>2005.62</v>
      </c>
      <c r="CX55">
        <v>2034.808</v>
      </c>
    </row>
    <row r="56" spans="1:104" x14ac:dyDescent="0.25">
      <c r="A56">
        <v>15</v>
      </c>
      <c r="B56">
        <v>61465.66</v>
      </c>
      <c r="C56">
        <v>37439.31</v>
      </c>
      <c r="D56">
        <v>37432.620000000003</v>
      </c>
      <c r="E56">
        <v>60156.59</v>
      </c>
      <c r="F56">
        <v>62778.17</v>
      </c>
      <c r="G56">
        <v>35441</v>
      </c>
      <c r="H56">
        <v>35700.07</v>
      </c>
      <c r="I56">
        <v>62465.01</v>
      </c>
      <c r="J56">
        <v>59952.25</v>
      </c>
      <c r="K56">
        <v>38299.620000000003</v>
      </c>
      <c r="L56">
        <v>35697.760000000002</v>
      </c>
      <c r="M56">
        <v>63459.77</v>
      </c>
      <c r="N56">
        <v>99956.23</v>
      </c>
      <c r="O56">
        <v>39157</v>
      </c>
      <c r="P56">
        <v>65683.09</v>
      </c>
      <c r="Q56">
        <v>36728.410000000003</v>
      </c>
      <c r="R56">
        <v>59141.69</v>
      </c>
      <c r="S56">
        <v>36189.54</v>
      </c>
      <c r="T56">
        <v>58218.41</v>
      </c>
      <c r="U56">
        <v>36458.93</v>
      </c>
      <c r="V56">
        <v>61889.5</v>
      </c>
      <c r="W56">
        <v>35549.24</v>
      </c>
      <c r="X56">
        <v>63943.71</v>
      </c>
      <c r="Y56">
        <v>35229.57</v>
      </c>
      <c r="Z56">
        <v>59952.25</v>
      </c>
      <c r="AA56">
        <v>38299.620000000003</v>
      </c>
      <c r="AD56">
        <v>105</v>
      </c>
      <c r="AE56">
        <v>553</v>
      </c>
      <c r="AF56">
        <v>1643</v>
      </c>
      <c r="AG56">
        <v>321</v>
      </c>
      <c r="AH56">
        <v>273</v>
      </c>
      <c r="AI56">
        <v>1009</v>
      </c>
      <c r="AJ56">
        <v>3100</v>
      </c>
      <c r="AK56">
        <v>841</v>
      </c>
      <c r="AL56">
        <v>64</v>
      </c>
      <c r="AM56">
        <v>152</v>
      </c>
      <c r="AN56">
        <v>405</v>
      </c>
      <c r="AO56">
        <v>191</v>
      </c>
      <c r="AP56">
        <v>6</v>
      </c>
      <c r="AQ56">
        <v>67</v>
      </c>
      <c r="AR56">
        <v>96</v>
      </c>
      <c r="AS56">
        <v>413</v>
      </c>
      <c r="AT56">
        <v>48</v>
      </c>
      <c r="AU56">
        <v>108</v>
      </c>
      <c r="AV56">
        <v>75</v>
      </c>
      <c r="AW56">
        <v>391</v>
      </c>
      <c r="AX56">
        <v>167</v>
      </c>
      <c r="AY56">
        <v>729</v>
      </c>
      <c r="AZ56">
        <v>106</v>
      </c>
      <c r="BA56">
        <v>280</v>
      </c>
      <c r="BB56">
        <v>64</v>
      </c>
      <c r="BC56">
        <v>152</v>
      </c>
      <c r="BF56">
        <v>24026.34</v>
      </c>
      <c r="BG56">
        <v>22723.97</v>
      </c>
      <c r="BH56">
        <v>27337.17</v>
      </c>
      <c r="BI56">
        <v>26764.95</v>
      </c>
      <c r="BJ56">
        <v>21652.63</v>
      </c>
      <c r="BK56">
        <v>27762.01</v>
      </c>
      <c r="BL56">
        <v>60799.23</v>
      </c>
      <c r="BM56">
        <v>28954.68</v>
      </c>
      <c r="BN56">
        <v>22952.14</v>
      </c>
      <c r="BO56">
        <v>21759.48</v>
      </c>
      <c r="BP56">
        <v>26340.25</v>
      </c>
      <c r="BQ56">
        <v>28714.15</v>
      </c>
      <c r="BR56">
        <v>21652.63</v>
      </c>
      <c r="BT56">
        <v>64.174099999999996</v>
      </c>
      <c r="BU56">
        <v>77.134320000000002</v>
      </c>
      <c r="BV56">
        <v>56.534849999999999</v>
      </c>
      <c r="BW56">
        <v>155.2704</v>
      </c>
      <c r="BX56">
        <v>78.834559999999996</v>
      </c>
      <c r="BY56">
        <v>63.422040000000003</v>
      </c>
      <c r="BZ56">
        <v>59.68215</v>
      </c>
      <c r="CA56">
        <v>74.095119999999994</v>
      </c>
      <c r="CB56">
        <v>81.50582</v>
      </c>
      <c r="CC56">
        <v>56.534849999999999</v>
      </c>
      <c r="CE56">
        <v>2124.1880000000001</v>
      </c>
      <c r="CF56">
        <v>1871.347</v>
      </c>
      <c r="CG56">
        <v>1995.5550000000001</v>
      </c>
      <c r="CH56">
        <v>1918.5630000000001</v>
      </c>
      <c r="CI56">
        <v>1855.2449999999999</v>
      </c>
      <c r="CJ56">
        <v>1980.433</v>
      </c>
      <c r="CK56">
        <v>2662.8879999999999</v>
      </c>
      <c r="CL56">
        <v>1906.3869999999999</v>
      </c>
      <c r="CM56">
        <v>2006.8689999999999</v>
      </c>
      <c r="CN56">
        <v>1948.904</v>
      </c>
      <c r="CO56">
        <v>1841.1279999999999</v>
      </c>
      <c r="CP56">
        <v>1907.298</v>
      </c>
      <c r="CQ56">
        <v>2122.877</v>
      </c>
      <c r="CR56">
        <v>1826.4929999999999</v>
      </c>
      <c r="CS56">
        <v>1926.9649999999999</v>
      </c>
      <c r="CT56">
        <v>1913.825</v>
      </c>
      <c r="CU56">
        <v>2085.5140000000001</v>
      </c>
      <c r="CV56">
        <v>1927.818</v>
      </c>
      <c r="CW56">
        <v>1855.2449999999999</v>
      </c>
      <c r="CX56">
        <v>1980.433</v>
      </c>
    </row>
    <row r="57" spans="1:104" x14ac:dyDescent="0.25">
      <c r="A57">
        <v>16</v>
      </c>
      <c r="B57">
        <v>62267.6</v>
      </c>
      <c r="C57">
        <v>37406.29</v>
      </c>
      <c r="D57">
        <v>37445.64</v>
      </c>
      <c r="E57">
        <v>62631.199999999997</v>
      </c>
      <c r="F57">
        <v>62553.51</v>
      </c>
      <c r="G57">
        <v>36035.040000000001</v>
      </c>
      <c r="H57">
        <v>35798.15</v>
      </c>
      <c r="I57">
        <v>62755.25</v>
      </c>
      <c r="J57">
        <v>72054.429999999993</v>
      </c>
      <c r="K57">
        <v>36010.769999999997</v>
      </c>
      <c r="L57">
        <v>37272.5</v>
      </c>
      <c r="M57">
        <v>64769.98</v>
      </c>
      <c r="N57">
        <v>95506.03</v>
      </c>
      <c r="O57">
        <v>38702.18</v>
      </c>
      <c r="P57">
        <v>60328.85</v>
      </c>
      <c r="Q57">
        <v>36556.78</v>
      </c>
      <c r="R57">
        <v>72054.429999999993</v>
      </c>
      <c r="S57">
        <v>36010.769999999997</v>
      </c>
      <c r="T57">
        <v>58547.519999999997</v>
      </c>
      <c r="U57">
        <v>36226.42</v>
      </c>
      <c r="V57">
        <v>57135.71</v>
      </c>
      <c r="W57">
        <v>36709.870000000003</v>
      </c>
      <c r="X57">
        <v>69996.23</v>
      </c>
      <c r="Y57">
        <v>34666.28</v>
      </c>
      <c r="Z57">
        <v>72054.429999999993</v>
      </c>
      <c r="AA57">
        <v>36010.769999999997</v>
      </c>
      <c r="AD57">
        <v>113</v>
      </c>
      <c r="AE57">
        <v>578</v>
      </c>
      <c r="AF57">
        <v>1741</v>
      </c>
      <c r="AG57">
        <v>334</v>
      </c>
      <c r="AH57">
        <v>263</v>
      </c>
      <c r="AI57">
        <v>987</v>
      </c>
      <c r="AJ57">
        <v>2925</v>
      </c>
      <c r="AK57">
        <v>777</v>
      </c>
      <c r="AL57">
        <v>54</v>
      </c>
      <c r="AM57">
        <v>104</v>
      </c>
      <c r="AN57">
        <v>360</v>
      </c>
      <c r="AO57">
        <v>165</v>
      </c>
      <c r="AP57">
        <v>10</v>
      </c>
      <c r="AQ57">
        <v>93</v>
      </c>
      <c r="AR57">
        <v>96</v>
      </c>
      <c r="AS57">
        <v>408</v>
      </c>
      <c r="AT57">
        <v>54</v>
      </c>
      <c r="AU57">
        <v>104</v>
      </c>
      <c r="AV57">
        <v>78</v>
      </c>
      <c r="AW57">
        <v>394</v>
      </c>
      <c r="AX57">
        <v>165</v>
      </c>
      <c r="AY57">
        <v>719</v>
      </c>
      <c r="AZ57">
        <v>98</v>
      </c>
      <c r="BA57">
        <v>268</v>
      </c>
      <c r="BB57">
        <v>54</v>
      </c>
      <c r="BC57">
        <v>104</v>
      </c>
      <c r="BF57">
        <v>24861.3</v>
      </c>
      <c r="BG57">
        <v>25185.56</v>
      </c>
      <c r="BH57">
        <v>26518.47</v>
      </c>
      <c r="BI57">
        <v>26957.1</v>
      </c>
      <c r="BJ57">
        <v>36043.660000000003</v>
      </c>
      <c r="BK57">
        <v>27497.49</v>
      </c>
      <c r="BL57">
        <v>56803.85</v>
      </c>
      <c r="BM57">
        <v>23772.07</v>
      </c>
      <c r="BN57">
        <v>36043.660000000003</v>
      </c>
      <c r="BO57">
        <v>22321.1</v>
      </c>
      <c r="BP57">
        <v>20425.84</v>
      </c>
      <c r="BQ57">
        <v>35329.949999999997</v>
      </c>
      <c r="BR57">
        <v>36043.660000000003</v>
      </c>
      <c r="BT57">
        <v>66.462890000000002</v>
      </c>
      <c r="BU57">
        <v>73.590779999999995</v>
      </c>
      <c r="BV57">
        <v>100.0913</v>
      </c>
      <c r="BW57">
        <v>146.77170000000001</v>
      </c>
      <c r="BX57">
        <v>65.027789999999996</v>
      </c>
      <c r="BY57">
        <v>100.0913</v>
      </c>
      <c r="BZ57">
        <v>61.615519999999997</v>
      </c>
      <c r="CA57">
        <v>55.641280000000002</v>
      </c>
      <c r="CB57">
        <v>101.9144</v>
      </c>
      <c r="CC57">
        <v>100.0913</v>
      </c>
      <c r="CE57">
        <v>2053.8690000000001</v>
      </c>
      <c r="CF57">
        <v>1868.373</v>
      </c>
      <c r="CG57">
        <v>1999.4680000000001</v>
      </c>
      <c r="CH57">
        <v>1951.163</v>
      </c>
      <c r="CI57">
        <v>2251.165</v>
      </c>
      <c r="CJ57">
        <v>2030.8330000000001</v>
      </c>
      <c r="CK57">
        <v>2461.9960000000001</v>
      </c>
      <c r="CL57">
        <v>1849.693</v>
      </c>
      <c r="CM57">
        <v>1992.383</v>
      </c>
      <c r="CN57">
        <v>1936.0450000000001</v>
      </c>
      <c r="CO57">
        <v>2251.165</v>
      </c>
      <c r="CP57">
        <v>2030.8330000000001</v>
      </c>
      <c r="CQ57">
        <v>2043.7729999999999</v>
      </c>
      <c r="CR57">
        <v>1821.229</v>
      </c>
      <c r="CS57">
        <v>1874.008</v>
      </c>
      <c r="CT57">
        <v>1944.107</v>
      </c>
      <c r="CU57">
        <v>2171.819</v>
      </c>
      <c r="CV57">
        <v>1965.4760000000001</v>
      </c>
      <c r="CW57">
        <v>2251.165</v>
      </c>
      <c r="CX57">
        <v>2030.8330000000001</v>
      </c>
    </row>
    <row r="58" spans="1:104" x14ac:dyDescent="0.25">
      <c r="A58">
        <v>17</v>
      </c>
      <c r="B58">
        <v>64160.35</v>
      </c>
      <c r="C58">
        <v>37491.31</v>
      </c>
      <c r="D58">
        <v>37398.519999999997</v>
      </c>
      <c r="E58">
        <v>63120.51</v>
      </c>
      <c r="F58">
        <v>62934.05</v>
      </c>
      <c r="G58">
        <v>35918.400000000001</v>
      </c>
      <c r="H58">
        <v>36685.050000000003</v>
      </c>
      <c r="I58">
        <v>63328.94</v>
      </c>
      <c r="J58">
        <v>62303.28</v>
      </c>
      <c r="K58">
        <v>37507.1</v>
      </c>
      <c r="L58">
        <v>35739.800000000003</v>
      </c>
      <c r="M58">
        <v>67931.05</v>
      </c>
      <c r="N58">
        <v>96270.27</v>
      </c>
      <c r="O58">
        <v>37107.660000000003</v>
      </c>
      <c r="P58">
        <v>64826.61</v>
      </c>
      <c r="Q58">
        <v>35149.919999999998</v>
      </c>
      <c r="R58">
        <v>62303.28</v>
      </c>
      <c r="S58">
        <v>37507.1</v>
      </c>
      <c r="T58">
        <v>59497.89</v>
      </c>
      <c r="U58">
        <v>37084.589999999997</v>
      </c>
      <c r="V58">
        <v>60246.21</v>
      </c>
      <c r="W58">
        <v>36700.269999999997</v>
      </c>
      <c r="X58">
        <v>66835.66</v>
      </c>
      <c r="Y58">
        <v>33995.46</v>
      </c>
      <c r="Z58">
        <v>62303.28</v>
      </c>
      <c r="AA58">
        <v>37507.1</v>
      </c>
      <c r="AD58">
        <v>116</v>
      </c>
      <c r="AE58">
        <v>610</v>
      </c>
      <c r="AF58">
        <v>1818</v>
      </c>
      <c r="AG58">
        <v>359</v>
      </c>
      <c r="AH58">
        <v>241</v>
      </c>
      <c r="AI58">
        <v>929</v>
      </c>
      <c r="AJ58">
        <v>2790</v>
      </c>
      <c r="AK58">
        <v>727</v>
      </c>
      <c r="AL58">
        <v>47</v>
      </c>
      <c r="AM58">
        <v>104</v>
      </c>
      <c r="AN58">
        <v>261</v>
      </c>
      <c r="AO58">
        <v>135</v>
      </c>
      <c r="AP58">
        <v>11</v>
      </c>
      <c r="AQ58">
        <v>124</v>
      </c>
      <c r="AR58">
        <v>92</v>
      </c>
      <c r="AS58">
        <v>407</v>
      </c>
      <c r="AT58">
        <v>47</v>
      </c>
      <c r="AU58">
        <v>104</v>
      </c>
      <c r="AV58">
        <v>80</v>
      </c>
      <c r="AW58">
        <v>395</v>
      </c>
      <c r="AX58">
        <v>159</v>
      </c>
      <c r="AY58">
        <v>716</v>
      </c>
      <c r="AZ58">
        <v>82</v>
      </c>
      <c r="BA58">
        <v>213</v>
      </c>
      <c r="BB58">
        <v>47</v>
      </c>
      <c r="BC58">
        <v>104</v>
      </c>
      <c r="BF58">
        <v>26669.040000000001</v>
      </c>
      <c r="BG58">
        <v>25721.99</v>
      </c>
      <c r="BH58">
        <v>27015.65</v>
      </c>
      <c r="BI58">
        <v>26643.89</v>
      </c>
      <c r="BJ58">
        <v>24796.18</v>
      </c>
      <c r="BK58">
        <v>32191.24</v>
      </c>
      <c r="BL58">
        <v>59162.61</v>
      </c>
      <c r="BM58">
        <v>29676.69</v>
      </c>
      <c r="BN58">
        <v>24796.18</v>
      </c>
      <c r="BO58">
        <v>22413.3</v>
      </c>
      <c r="BP58">
        <v>23545.94</v>
      </c>
      <c r="BQ58">
        <v>32840.19</v>
      </c>
      <c r="BR58">
        <v>24796.18</v>
      </c>
      <c r="BT58">
        <v>71.133899999999997</v>
      </c>
      <c r="BU58">
        <v>75.213949999999997</v>
      </c>
      <c r="BV58">
        <v>66.11063</v>
      </c>
      <c r="BW58">
        <v>159.435</v>
      </c>
      <c r="BX58">
        <v>84.428889999999996</v>
      </c>
      <c r="BY58">
        <v>66.11063</v>
      </c>
      <c r="BZ58">
        <v>60.438310000000001</v>
      </c>
      <c r="CA58">
        <v>64.157420000000002</v>
      </c>
      <c r="CB58">
        <v>96.601680000000002</v>
      </c>
      <c r="CC58">
        <v>66.11063</v>
      </c>
      <c r="CE58">
        <v>2092.3409999999999</v>
      </c>
      <c r="CF58">
        <v>1861.309</v>
      </c>
      <c r="CG58">
        <v>2034.9949999999999</v>
      </c>
      <c r="CH58">
        <v>1914.277</v>
      </c>
      <c r="CI58">
        <v>1930.4760000000001</v>
      </c>
      <c r="CJ58">
        <v>1955.9459999999999</v>
      </c>
      <c r="CK58">
        <v>2311.0259999999998</v>
      </c>
      <c r="CL58">
        <v>1829.4190000000001</v>
      </c>
      <c r="CM58">
        <v>2073.1239999999998</v>
      </c>
      <c r="CN58">
        <v>1856.883</v>
      </c>
      <c r="CO58">
        <v>1930.4760000000001</v>
      </c>
      <c r="CP58">
        <v>1955.9459999999999</v>
      </c>
      <c r="CQ58">
        <v>2052.1219999999998</v>
      </c>
      <c r="CR58">
        <v>1849.5640000000001</v>
      </c>
      <c r="CS58">
        <v>1984.4960000000001</v>
      </c>
      <c r="CT58">
        <v>1909.242</v>
      </c>
      <c r="CU58">
        <v>2108.299</v>
      </c>
      <c r="CV58">
        <v>1926.6579999999999</v>
      </c>
      <c r="CW58">
        <v>1930.4760000000001</v>
      </c>
      <c r="CX58">
        <v>1955.9459999999999</v>
      </c>
    </row>
    <row r="59" spans="1:104" x14ac:dyDescent="0.25">
      <c r="A59">
        <v>18</v>
      </c>
      <c r="B59">
        <v>62933.57</v>
      </c>
      <c r="C59">
        <v>37297.94</v>
      </c>
      <c r="D59">
        <v>37662.629999999997</v>
      </c>
      <c r="E59">
        <v>64898.52</v>
      </c>
      <c r="F59">
        <v>64499.26</v>
      </c>
      <c r="G59">
        <v>38101.71</v>
      </c>
      <c r="H59">
        <v>36773.24</v>
      </c>
      <c r="I59">
        <v>63742.77</v>
      </c>
      <c r="J59">
        <v>69435.44</v>
      </c>
      <c r="K59">
        <v>33701.550000000003</v>
      </c>
      <c r="L59">
        <v>36034.44</v>
      </c>
      <c r="M59">
        <v>64618.93</v>
      </c>
      <c r="N59">
        <v>79649.64</v>
      </c>
      <c r="O59">
        <v>37553.25</v>
      </c>
      <c r="P59">
        <v>61133.2</v>
      </c>
      <c r="Q59">
        <v>36618.68</v>
      </c>
      <c r="R59">
        <v>69435.44</v>
      </c>
      <c r="S59">
        <v>33701.550000000003</v>
      </c>
      <c r="T59">
        <v>57718.07</v>
      </c>
      <c r="U59">
        <v>36222.120000000003</v>
      </c>
      <c r="V59">
        <v>59067</v>
      </c>
      <c r="W59">
        <v>37919.129999999997</v>
      </c>
      <c r="X59">
        <v>73193.11</v>
      </c>
      <c r="Y59">
        <v>38613.47</v>
      </c>
      <c r="Z59">
        <v>69435.44</v>
      </c>
      <c r="AA59">
        <v>33701.550000000003</v>
      </c>
      <c r="AD59">
        <v>130</v>
      </c>
      <c r="AE59">
        <v>630</v>
      </c>
      <c r="AF59">
        <v>1868</v>
      </c>
      <c r="AG59">
        <v>373</v>
      </c>
      <c r="AH59">
        <v>223</v>
      </c>
      <c r="AI59">
        <v>874</v>
      </c>
      <c r="AJ59">
        <v>2604</v>
      </c>
      <c r="AK59">
        <v>671</v>
      </c>
      <c r="AL59">
        <v>34</v>
      </c>
      <c r="AM59">
        <v>53</v>
      </c>
      <c r="AN59">
        <v>226</v>
      </c>
      <c r="AO59">
        <v>115</v>
      </c>
      <c r="AP59">
        <v>26</v>
      </c>
      <c r="AQ59">
        <v>152</v>
      </c>
      <c r="AR59">
        <v>91</v>
      </c>
      <c r="AS59">
        <v>404</v>
      </c>
      <c r="AT59">
        <v>34</v>
      </c>
      <c r="AU59">
        <v>53</v>
      </c>
      <c r="AV59">
        <v>79</v>
      </c>
      <c r="AW59">
        <v>394</v>
      </c>
      <c r="AX59">
        <v>148</v>
      </c>
      <c r="AY59">
        <v>689</v>
      </c>
      <c r="AZ59">
        <v>75</v>
      </c>
      <c r="BA59">
        <v>185</v>
      </c>
      <c r="BB59">
        <v>34</v>
      </c>
      <c r="BC59">
        <v>53</v>
      </c>
      <c r="BF59">
        <v>25635.63</v>
      </c>
      <c r="BG59">
        <v>27235.89</v>
      </c>
      <c r="BH59">
        <v>26397.55</v>
      </c>
      <c r="BI59">
        <v>26969.53</v>
      </c>
      <c r="BJ59">
        <v>35733.89</v>
      </c>
      <c r="BK59">
        <v>28584.49</v>
      </c>
      <c r="BL59">
        <v>42096.39</v>
      </c>
      <c r="BM59">
        <v>24514.52</v>
      </c>
      <c r="BN59">
        <v>35733.89</v>
      </c>
      <c r="BO59">
        <v>21495.95</v>
      </c>
      <c r="BP59">
        <v>21147.87</v>
      </c>
      <c r="BQ59">
        <v>34579.64</v>
      </c>
      <c r="BR59">
        <v>35733.89</v>
      </c>
      <c r="BT59">
        <v>68.732029999999995</v>
      </c>
      <c r="BU59">
        <v>69.281809999999993</v>
      </c>
      <c r="BV59">
        <v>106.0304</v>
      </c>
      <c r="BW59">
        <v>112.0979</v>
      </c>
      <c r="BX59">
        <v>66.945400000000006</v>
      </c>
      <c r="BY59">
        <v>106.0304</v>
      </c>
      <c r="BZ59">
        <v>59.344819999999999</v>
      </c>
      <c r="CA59">
        <v>55.770969999999998</v>
      </c>
      <c r="CB59">
        <v>89.553309999999996</v>
      </c>
      <c r="CC59">
        <v>106.0304</v>
      </c>
      <c r="CE59">
        <v>2034.549</v>
      </c>
      <c r="CF59">
        <v>1846.9580000000001</v>
      </c>
      <c r="CG59">
        <v>2087.9209999999998</v>
      </c>
      <c r="CH59">
        <v>1977.8119999999999</v>
      </c>
      <c r="CI59">
        <v>2041.8240000000001</v>
      </c>
      <c r="CJ59">
        <v>1966.684</v>
      </c>
      <c r="CK59">
        <v>2090.413</v>
      </c>
      <c r="CL59">
        <v>1870.3720000000001</v>
      </c>
      <c r="CM59">
        <v>2107.9639999999999</v>
      </c>
      <c r="CN59">
        <v>1873.3869999999999</v>
      </c>
      <c r="CO59">
        <v>2041.8240000000001</v>
      </c>
      <c r="CP59">
        <v>1966.684</v>
      </c>
      <c r="CQ59">
        <v>2015.221</v>
      </c>
      <c r="CR59">
        <v>1808.124</v>
      </c>
      <c r="CS59">
        <v>2047.6510000000001</v>
      </c>
      <c r="CT59">
        <v>1915.856</v>
      </c>
      <c r="CU59">
        <v>2152.3690000000001</v>
      </c>
      <c r="CV59">
        <v>2151.4740000000002</v>
      </c>
      <c r="CW59">
        <v>2041.8240000000001</v>
      </c>
      <c r="CX59">
        <v>1966.684</v>
      </c>
    </row>
    <row r="60" spans="1:104" x14ac:dyDescent="0.25">
      <c r="A60">
        <v>19</v>
      </c>
      <c r="B60">
        <v>67601.64</v>
      </c>
      <c r="C60">
        <v>38198.629999999997</v>
      </c>
      <c r="D60">
        <v>38196.79</v>
      </c>
      <c r="E60">
        <v>65901.320000000007</v>
      </c>
      <c r="F60">
        <v>63795</v>
      </c>
      <c r="G60">
        <v>36299.620000000003</v>
      </c>
      <c r="H60">
        <v>37378.769999999997</v>
      </c>
      <c r="I60">
        <v>64175.26</v>
      </c>
      <c r="J60">
        <v>62118.07</v>
      </c>
      <c r="K60">
        <v>36894.67</v>
      </c>
      <c r="L60">
        <v>35285.11</v>
      </c>
      <c r="M60">
        <v>63829.51</v>
      </c>
      <c r="N60">
        <v>81641.320000000007</v>
      </c>
      <c r="O60">
        <v>39998.03</v>
      </c>
      <c r="P60">
        <v>65534.63</v>
      </c>
      <c r="Q60">
        <v>37480.370000000003</v>
      </c>
      <c r="R60">
        <v>62118.07</v>
      </c>
      <c r="S60">
        <v>36894.67</v>
      </c>
      <c r="T60">
        <v>64146.16</v>
      </c>
      <c r="U60">
        <v>37322.730000000003</v>
      </c>
      <c r="V60">
        <v>62387.94</v>
      </c>
      <c r="W60">
        <v>38112.379999999997</v>
      </c>
      <c r="X60">
        <v>65761.429999999993</v>
      </c>
      <c r="Y60">
        <v>32253.42</v>
      </c>
      <c r="Z60">
        <v>62118.07</v>
      </c>
      <c r="AA60">
        <v>36894.67</v>
      </c>
      <c r="AD60">
        <v>127</v>
      </c>
      <c r="AE60">
        <v>628</v>
      </c>
      <c r="AF60">
        <v>1868</v>
      </c>
      <c r="AG60">
        <v>383</v>
      </c>
      <c r="AH60">
        <v>207</v>
      </c>
      <c r="AI60">
        <v>801</v>
      </c>
      <c r="AJ60">
        <v>2437</v>
      </c>
      <c r="AK60">
        <v>635</v>
      </c>
      <c r="AL60">
        <v>34</v>
      </c>
      <c r="AM60">
        <v>69</v>
      </c>
      <c r="AN60">
        <v>144</v>
      </c>
      <c r="AO60">
        <v>83</v>
      </c>
      <c r="AP60">
        <v>26</v>
      </c>
      <c r="AQ60">
        <v>148</v>
      </c>
      <c r="AR60">
        <v>94</v>
      </c>
      <c r="AS60">
        <v>400</v>
      </c>
      <c r="AT60">
        <v>34</v>
      </c>
      <c r="AU60">
        <v>69</v>
      </c>
      <c r="AV60">
        <v>77</v>
      </c>
      <c r="AW60">
        <v>389</v>
      </c>
      <c r="AX60">
        <v>132</v>
      </c>
      <c r="AY60">
        <v>597</v>
      </c>
      <c r="AZ60">
        <v>75</v>
      </c>
      <c r="BA60">
        <v>204</v>
      </c>
      <c r="BB60">
        <v>34</v>
      </c>
      <c r="BC60">
        <v>69</v>
      </c>
      <c r="BF60">
        <v>29403.02</v>
      </c>
      <c r="BG60">
        <v>27704.53</v>
      </c>
      <c r="BH60">
        <v>27495.39</v>
      </c>
      <c r="BI60">
        <v>26796.5</v>
      </c>
      <c r="BJ60">
        <v>25223.39</v>
      </c>
      <c r="BK60">
        <v>28544.400000000001</v>
      </c>
      <c r="BL60">
        <v>41643.29</v>
      </c>
      <c r="BM60">
        <v>28054.26</v>
      </c>
      <c r="BN60">
        <v>25223.39</v>
      </c>
      <c r="BO60">
        <v>26823.43</v>
      </c>
      <c r="BP60">
        <v>24275.56</v>
      </c>
      <c r="BQ60">
        <v>33508.01</v>
      </c>
      <c r="BR60">
        <v>25223.39</v>
      </c>
      <c r="BT60">
        <v>76.974010000000007</v>
      </c>
      <c r="BU60">
        <v>75.745670000000004</v>
      </c>
      <c r="BV60">
        <v>68.365949999999998</v>
      </c>
      <c r="BW60">
        <v>104.1133</v>
      </c>
      <c r="BX60">
        <v>74.850560000000002</v>
      </c>
      <c r="BY60">
        <v>68.365949999999998</v>
      </c>
      <c r="BZ60">
        <v>71.868889999999993</v>
      </c>
      <c r="CA60">
        <v>63.694699999999997</v>
      </c>
      <c r="CB60">
        <v>103.88979999999999</v>
      </c>
      <c r="CC60">
        <v>68.365949999999998</v>
      </c>
      <c r="CE60">
        <v>2092.2310000000002</v>
      </c>
      <c r="CF60">
        <v>1891.414</v>
      </c>
      <c r="CG60">
        <v>2055.3989999999999</v>
      </c>
      <c r="CH60">
        <v>1994.7439999999999</v>
      </c>
      <c r="CI60">
        <v>1923.8109999999999</v>
      </c>
      <c r="CJ60">
        <v>1857.2460000000001</v>
      </c>
      <c r="CK60">
        <v>2133.652</v>
      </c>
      <c r="CL60">
        <v>1950.181</v>
      </c>
      <c r="CM60">
        <v>2105.7579999999998</v>
      </c>
      <c r="CN60">
        <v>1961.828</v>
      </c>
      <c r="CO60">
        <v>1923.8109999999999</v>
      </c>
      <c r="CP60">
        <v>1857.2460000000001</v>
      </c>
      <c r="CQ60">
        <v>2097.665</v>
      </c>
      <c r="CR60">
        <v>1864.433</v>
      </c>
      <c r="CS60">
        <v>2074.2379999999998</v>
      </c>
      <c r="CT60">
        <v>1996.6310000000001</v>
      </c>
      <c r="CU60">
        <v>2029.0709999999999</v>
      </c>
      <c r="CV60">
        <v>1990.53</v>
      </c>
      <c r="CW60">
        <v>1923.8109999999999</v>
      </c>
      <c r="CX60">
        <v>1857.2460000000001</v>
      </c>
    </row>
    <row r="61" spans="1:104" x14ac:dyDescent="0.25">
      <c r="A61">
        <v>20</v>
      </c>
      <c r="B61">
        <v>67168.740000000005</v>
      </c>
      <c r="C61">
        <v>39093.82</v>
      </c>
      <c r="D61">
        <v>38013.01</v>
      </c>
      <c r="E61">
        <v>66767.58</v>
      </c>
      <c r="F61">
        <v>64231.519999999997</v>
      </c>
      <c r="G61">
        <v>37734.97</v>
      </c>
      <c r="H61">
        <v>36566.74</v>
      </c>
      <c r="I61">
        <v>64420.800000000003</v>
      </c>
      <c r="J61">
        <v>59935.02</v>
      </c>
      <c r="K61">
        <v>35259.11</v>
      </c>
      <c r="L61">
        <v>36121.160000000003</v>
      </c>
      <c r="M61">
        <v>61304.35</v>
      </c>
      <c r="N61">
        <v>83362.929999999993</v>
      </c>
      <c r="O61">
        <v>41497.480000000003</v>
      </c>
      <c r="P61">
        <v>63175.56</v>
      </c>
      <c r="Q61">
        <v>37345.620000000003</v>
      </c>
      <c r="R61">
        <v>59935.02</v>
      </c>
      <c r="S61">
        <v>35259.11</v>
      </c>
      <c r="T61">
        <v>63350.5</v>
      </c>
      <c r="U61">
        <v>37857.49</v>
      </c>
      <c r="V61">
        <v>58819.88</v>
      </c>
      <c r="W61">
        <v>37805.800000000003</v>
      </c>
      <c r="X61">
        <v>71816.399999999994</v>
      </c>
      <c r="Y61">
        <v>37561.82</v>
      </c>
      <c r="Z61">
        <v>59935.02</v>
      </c>
      <c r="AA61">
        <v>35259.11</v>
      </c>
      <c r="AD61">
        <v>126</v>
      </c>
      <c r="AE61">
        <v>610</v>
      </c>
      <c r="AF61">
        <v>1869</v>
      </c>
      <c r="AG61">
        <v>379</v>
      </c>
      <c r="AH61">
        <v>205</v>
      </c>
      <c r="AI61">
        <v>762</v>
      </c>
      <c r="AJ61">
        <v>2254</v>
      </c>
      <c r="AK61">
        <v>597</v>
      </c>
      <c r="AL61">
        <v>15</v>
      </c>
      <c r="AM61">
        <v>22</v>
      </c>
      <c r="AN61">
        <v>116</v>
      </c>
      <c r="AO61">
        <v>65</v>
      </c>
      <c r="AP61">
        <v>26</v>
      </c>
      <c r="AQ61">
        <v>149</v>
      </c>
      <c r="AR61">
        <v>86</v>
      </c>
      <c r="AS61">
        <v>398</v>
      </c>
      <c r="AT61">
        <v>15</v>
      </c>
      <c r="AU61">
        <v>22</v>
      </c>
      <c r="AV61">
        <v>75</v>
      </c>
      <c r="AW61">
        <v>373</v>
      </c>
      <c r="AX61">
        <v>127</v>
      </c>
      <c r="AY61">
        <v>579</v>
      </c>
      <c r="AZ61">
        <v>78</v>
      </c>
      <c r="BA61">
        <v>183</v>
      </c>
      <c r="BB61">
        <v>15</v>
      </c>
      <c r="BC61">
        <v>22</v>
      </c>
      <c r="BF61">
        <v>28074.93</v>
      </c>
      <c r="BG61">
        <v>28754.560000000001</v>
      </c>
      <c r="BH61">
        <v>26496.55</v>
      </c>
      <c r="BI61">
        <v>27854.06</v>
      </c>
      <c r="BJ61">
        <v>24675.91</v>
      </c>
      <c r="BK61">
        <v>25183.200000000001</v>
      </c>
      <c r="BL61">
        <v>41865.449999999997</v>
      </c>
      <c r="BM61">
        <v>25829.95</v>
      </c>
      <c r="BN61">
        <v>24675.91</v>
      </c>
      <c r="BO61">
        <v>25493.01</v>
      </c>
      <c r="BP61">
        <v>21014.07</v>
      </c>
      <c r="BQ61">
        <v>34254.58</v>
      </c>
      <c r="BR61">
        <v>24675.91</v>
      </c>
      <c r="BT61">
        <v>71.814239999999998</v>
      </c>
      <c r="BU61">
        <v>70.217489999999998</v>
      </c>
      <c r="BV61">
        <v>69.984470000000002</v>
      </c>
      <c r="BW61">
        <v>100.8867</v>
      </c>
      <c r="BX61">
        <v>69.164599999999993</v>
      </c>
      <c r="BY61">
        <v>69.984470000000002</v>
      </c>
      <c r="BZ61">
        <v>67.339399999999998</v>
      </c>
      <c r="CA61">
        <v>55.584249999999997</v>
      </c>
      <c r="CB61">
        <v>91.195210000000003</v>
      </c>
      <c r="CC61">
        <v>69.984470000000002</v>
      </c>
      <c r="CE61">
        <v>2027.7080000000001</v>
      </c>
      <c r="CF61">
        <v>1909.0440000000001</v>
      </c>
      <c r="CG61">
        <v>1982.625</v>
      </c>
      <c r="CH61">
        <v>1974.2070000000001</v>
      </c>
      <c r="CI61">
        <v>1992.5219999999999</v>
      </c>
      <c r="CJ61">
        <v>1885.7650000000001</v>
      </c>
      <c r="CK61">
        <v>1959.8910000000001</v>
      </c>
      <c r="CL61">
        <v>1856.807</v>
      </c>
      <c r="CM61">
        <v>2083.2640000000001</v>
      </c>
      <c r="CN61">
        <v>1977.6179999999999</v>
      </c>
      <c r="CO61">
        <v>1992.5219999999999</v>
      </c>
      <c r="CP61">
        <v>1885.7650000000001</v>
      </c>
      <c r="CQ61">
        <v>2054.462</v>
      </c>
      <c r="CR61">
        <v>1915.4580000000001</v>
      </c>
      <c r="CS61">
        <v>1989.471</v>
      </c>
      <c r="CT61">
        <v>1987.0740000000001</v>
      </c>
      <c r="CU61">
        <v>1973.029</v>
      </c>
      <c r="CV61">
        <v>1942.751</v>
      </c>
      <c r="CW61">
        <v>1992.5219999999999</v>
      </c>
      <c r="CX61">
        <v>1885.7650000000001</v>
      </c>
    </row>
    <row r="62" spans="1:104" x14ac:dyDescent="0.25">
      <c r="A62">
        <v>21</v>
      </c>
      <c r="B62">
        <v>65532.35</v>
      </c>
      <c r="C62">
        <v>36746.6</v>
      </c>
      <c r="D62">
        <v>37745.699999999997</v>
      </c>
      <c r="E62">
        <v>66023.22</v>
      </c>
      <c r="F62">
        <v>65235.87</v>
      </c>
      <c r="G62">
        <v>35665.629999999997</v>
      </c>
      <c r="H62">
        <v>37536.14</v>
      </c>
      <c r="I62">
        <v>64627.28</v>
      </c>
      <c r="J62">
        <v>61859.97</v>
      </c>
      <c r="K62">
        <v>36209.68</v>
      </c>
      <c r="N62">
        <v>85678.2</v>
      </c>
      <c r="O62">
        <v>40202.199999999997</v>
      </c>
      <c r="P62">
        <v>66234.73</v>
      </c>
      <c r="Q62">
        <v>36617.03</v>
      </c>
      <c r="R62">
        <v>61859.97</v>
      </c>
      <c r="S62">
        <v>36209.68</v>
      </c>
      <c r="T62">
        <v>62200.63</v>
      </c>
      <c r="U62">
        <v>35299.18</v>
      </c>
      <c r="V62">
        <v>62571.55</v>
      </c>
      <c r="W62">
        <v>36372.519999999997</v>
      </c>
      <c r="X62">
        <v>68307.360000000001</v>
      </c>
      <c r="Y62">
        <v>34169.72</v>
      </c>
      <c r="Z62">
        <v>61859.97</v>
      </c>
      <c r="AA62">
        <v>36209.68</v>
      </c>
      <c r="AD62">
        <v>126</v>
      </c>
      <c r="AE62">
        <v>631</v>
      </c>
      <c r="AF62">
        <v>1873</v>
      </c>
      <c r="AG62">
        <v>377</v>
      </c>
      <c r="AH62">
        <v>185</v>
      </c>
      <c r="AI62">
        <v>691</v>
      </c>
      <c r="AJ62">
        <v>2125</v>
      </c>
      <c r="AK62">
        <v>581</v>
      </c>
      <c r="AL62">
        <v>16</v>
      </c>
      <c r="AM62">
        <v>25</v>
      </c>
      <c r="AP62">
        <v>27</v>
      </c>
      <c r="AQ62">
        <v>148</v>
      </c>
      <c r="AR62">
        <v>88</v>
      </c>
      <c r="AS62">
        <v>393</v>
      </c>
      <c r="AT62">
        <v>16</v>
      </c>
      <c r="AU62">
        <v>25</v>
      </c>
      <c r="AV62">
        <v>75</v>
      </c>
      <c r="AW62">
        <v>387</v>
      </c>
      <c r="AX62">
        <v>106</v>
      </c>
      <c r="AY62">
        <v>496</v>
      </c>
      <c r="AZ62">
        <v>79</v>
      </c>
      <c r="BA62">
        <v>195</v>
      </c>
      <c r="BB62">
        <v>16</v>
      </c>
      <c r="BC62">
        <v>25</v>
      </c>
      <c r="BF62">
        <v>28785.75</v>
      </c>
      <c r="BG62">
        <v>28277.51</v>
      </c>
      <c r="BH62">
        <v>29570.240000000002</v>
      </c>
      <c r="BI62">
        <v>27091.13</v>
      </c>
      <c r="BJ62">
        <v>25650.29</v>
      </c>
      <c r="BL62">
        <v>45476</v>
      </c>
      <c r="BM62">
        <v>29617.7</v>
      </c>
      <c r="BN62">
        <v>25650.29</v>
      </c>
      <c r="BO62">
        <v>26901.45</v>
      </c>
      <c r="BP62">
        <v>26199.03</v>
      </c>
      <c r="BQ62">
        <v>34137.64</v>
      </c>
      <c r="BR62">
        <v>25650.29</v>
      </c>
      <c r="BT62">
        <v>78.335819999999998</v>
      </c>
      <c r="BU62">
        <v>82.909620000000004</v>
      </c>
      <c r="BV62">
        <v>70.838189999999997</v>
      </c>
      <c r="BW62">
        <v>113.1182</v>
      </c>
      <c r="BX62">
        <v>80.88503</v>
      </c>
      <c r="BY62">
        <v>70.838189999999997</v>
      </c>
      <c r="BZ62">
        <v>76.209860000000006</v>
      </c>
      <c r="CA62">
        <v>72.029730000000001</v>
      </c>
      <c r="CB62">
        <v>99.906120000000001</v>
      </c>
      <c r="CC62">
        <v>70.838189999999997</v>
      </c>
      <c r="CE62">
        <v>2056.7269999999999</v>
      </c>
      <c r="CF62">
        <v>1878.893</v>
      </c>
      <c r="CG62">
        <v>2056.3139999999999</v>
      </c>
      <c r="CH62">
        <v>1983.3720000000001</v>
      </c>
      <c r="CI62">
        <v>1992.1120000000001</v>
      </c>
      <c r="CJ62">
        <v>1851.829</v>
      </c>
      <c r="CK62">
        <v>2055.5439999999999</v>
      </c>
      <c r="CL62">
        <v>1857.518</v>
      </c>
      <c r="CM62">
        <v>2148.0340000000001</v>
      </c>
      <c r="CN62">
        <v>1968.518</v>
      </c>
      <c r="CO62">
        <v>1992.1120000000001</v>
      </c>
      <c r="CP62">
        <v>1851.829</v>
      </c>
      <c r="CQ62">
        <v>2087.3760000000002</v>
      </c>
      <c r="CR62">
        <v>1871.124</v>
      </c>
      <c r="CS62">
        <v>2098.1640000000002</v>
      </c>
      <c r="CT62">
        <v>1949.2619999999999</v>
      </c>
      <c r="CU62">
        <v>2008.068</v>
      </c>
      <c r="CV62">
        <v>2055.5549999999998</v>
      </c>
      <c r="CW62">
        <v>1992.1120000000001</v>
      </c>
      <c r="CX62">
        <v>1851.829</v>
      </c>
    </row>
    <row r="63" spans="1:104" x14ac:dyDescent="0.25">
      <c r="A63">
        <v>22</v>
      </c>
      <c r="B63">
        <v>65368.55</v>
      </c>
      <c r="C63">
        <v>37396.699999999997</v>
      </c>
      <c r="D63">
        <v>37059.11</v>
      </c>
      <c r="E63">
        <v>65526.96</v>
      </c>
      <c r="F63">
        <v>64414.44</v>
      </c>
      <c r="G63">
        <v>39207.82</v>
      </c>
      <c r="H63">
        <v>36942.160000000003</v>
      </c>
      <c r="I63">
        <v>65180.53</v>
      </c>
      <c r="N63">
        <v>84059.09</v>
      </c>
      <c r="O63">
        <v>39687.29</v>
      </c>
      <c r="P63">
        <v>62764.78</v>
      </c>
      <c r="Q63">
        <v>36616.949999999997</v>
      </c>
      <c r="T63">
        <v>60132.79</v>
      </c>
      <c r="U63">
        <v>36268.129999999997</v>
      </c>
      <c r="V63">
        <v>58332.57</v>
      </c>
      <c r="W63">
        <v>38791.089999999997</v>
      </c>
      <c r="X63">
        <v>72332.05</v>
      </c>
      <c r="Y63">
        <v>40107.160000000003</v>
      </c>
      <c r="AD63">
        <v>125</v>
      </c>
      <c r="AE63">
        <v>632</v>
      </c>
      <c r="AF63">
        <v>1888</v>
      </c>
      <c r="AG63">
        <v>371</v>
      </c>
      <c r="AH63">
        <v>191</v>
      </c>
      <c r="AI63">
        <v>672</v>
      </c>
      <c r="AJ63">
        <v>1954</v>
      </c>
      <c r="AK63">
        <v>534</v>
      </c>
      <c r="AP63">
        <v>27</v>
      </c>
      <c r="AQ63">
        <v>149</v>
      </c>
      <c r="AR63">
        <v>84</v>
      </c>
      <c r="AS63">
        <v>381</v>
      </c>
      <c r="AV63">
        <v>73</v>
      </c>
      <c r="AW63">
        <v>382</v>
      </c>
      <c r="AX63">
        <v>114</v>
      </c>
      <c r="AY63">
        <v>493</v>
      </c>
      <c r="AZ63">
        <v>77</v>
      </c>
      <c r="BA63">
        <v>179</v>
      </c>
      <c r="BF63">
        <v>27971.86</v>
      </c>
      <c r="BG63">
        <v>28467.86</v>
      </c>
      <c r="BH63">
        <v>25206.61</v>
      </c>
      <c r="BI63">
        <v>28238.36</v>
      </c>
      <c r="BL63">
        <v>44371.8</v>
      </c>
      <c r="BM63">
        <v>26147.83</v>
      </c>
      <c r="BO63">
        <v>23864.66</v>
      </c>
      <c r="BP63">
        <v>19541.48</v>
      </c>
      <c r="BQ63">
        <v>32224.89</v>
      </c>
      <c r="BT63">
        <v>74.79768</v>
      </c>
      <c r="BU63">
        <v>64.289749999999998</v>
      </c>
      <c r="BW63">
        <v>111.8036</v>
      </c>
      <c r="BX63">
        <v>71.409099999999995</v>
      </c>
      <c r="BZ63">
        <v>65.800650000000005</v>
      </c>
      <c r="CA63">
        <v>50.376220000000004</v>
      </c>
      <c r="CB63">
        <v>80.346969999999999</v>
      </c>
      <c r="CE63">
        <v>2031.7929999999999</v>
      </c>
      <c r="CF63">
        <v>1890.8969999999999</v>
      </c>
      <c r="CG63">
        <v>2043.222</v>
      </c>
      <c r="CH63">
        <v>1987.385</v>
      </c>
      <c r="CK63">
        <v>2041.81</v>
      </c>
      <c r="CL63">
        <v>1899.6220000000001</v>
      </c>
      <c r="CM63">
        <v>2124.623</v>
      </c>
      <c r="CN63">
        <v>1970.8589999999999</v>
      </c>
      <c r="CQ63">
        <v>2023.076</v>
      </c>
      <c r="CR63">
        <v>1857.6389999999999</v>
      </c>
      <c r="CS63">
        <v>2050.0749999999998</v>
      </c>
      <c r="CT63">
        <v>1989.9680000000001</v>
      </c>
      <c r="CU63">
        <v>2034.3009999999999</v>
      </c>
      <c r="CV63">
        <v>1981.8109999999999</v>
      </c>
    </row>
    <row r="64" spans="1:104" x14ac:dyDescent="0.25">
      <c r="A64">
        <v>23</v>
      </c>
      <c r="B64">
        <v>65679.98</v>
      </c>
      <c r="C64">
        <v>37034.019999999997</v>
      </c>
      <c r="D64">
        <v>37142.89</v>
      </c>
      <c r="E64">
        <v>65373.94</v>
      </c>
      <c r="F64">
        <v>65891.27</v>
      </c>
      <c r="G64">
        <v>35953.040000000001</v>
      </c>
      <c r="H64">
        <v>38137.050000000003</v>
      </c>
      <c r="I64">
        <v>64194</v>
      </c>
      <c r="N64">
        <v>85789.63</v>
      </c>
      <c r="O64">
        <v>40600.949999999997</v>
      </c>
      <c r="P64">
        <v>56889.98</v>
      </c>
      <c r="Q64">
        <v>36091.25</v>
      </c>
      <c r="T64">
        <v>61567.16</v>
      </c>
      <c r="U64">
        <v>35875.949999999997</v>
      </c>
      <c r="V64">
        <v>56670.93</v>
      </c>
      <c r="W64">
        <v>37805.839999999997</v>
      </c>
      <c r="X64">
        <v>74437.14</v>
      </c>
      <c r="Y64">
        <v>32790.01</v>
      </c>
      <c r="AD64">
        <v>120</v>
      </c>
      <c r="AE64">
        <v>625</v>
      </c>
      <c r="AF64">
        <v>1880</v>
      </c>
      <c r="AG64">
        <v>358</v>
      </c>
      <c r="AH64">
        <v>158</v>
      </c>
      <c r="AI64">
        <v>591</v>
      </c>
      <c r="AJ64">
        <v>1798</v>
      </c>
      <c r="AK64">
        <v>495</v>
      </c>
      <c r="AP64">
        <v>26</v>
      </c>
      <c r="AQ64">
        <v>150</v>
      </c>
      <c r="AR64">
        <v>60</v>
      </c>
      <c r="AS64">
        <v>302</v>
      </c>
      <c r="AV64">
        <v>71</v>
      </c>
      <c r="AW64">
        <v>381</v>
      </c>
      <c r="AX64">
        <v>81</v>
      </c>
      <c r="AY64">
        <v>402</v>
      </c>
      <c r="AZ64">
        <v>77</v>
      </c>
      <c r="BA64">
        <v>189</v>
      </c>
      <c r="BF64">
        <v>28645.96</v>
      </c>
      <c r="BG64">
        <v>28231.05</v>
      </c>
      <c r="BH64">
        <v>29938.23</v>
      </c>
      <c r="BI64">
        <v>26056.95</v>
      </c>
      <c r="BL64">
        <v>45188.68</v>
      </c>
      <c r="BM64">
        <v>20798.740000000002</v>
      </c>
      <c r="BO64">
        <v>25691.21</v>
      </c>
      <c r="BP64">
        <v>18865.09</v>
      </c>
      <c r="BQ64">
        <v>41647.129999999997</v>
      </c>
      <c r="BT64">
        <v>77.350409999999997</v>
      </c>
      <c r="BU64">
        <v>83.270359999999997</v>
      </c>
      <c r="BW64">
        <v>111.2996</v>
      </c>
      <c r="BX64">
        <v>57.628210000000003</v>
      </c>
      <c r="BZ64">
        <v>71.611239999999995</v>
      </c>
      <c r="CA64">
        <v>49.899920000000002</v>
      </c>
      <c r="CB64">
        <v>127.0117</v>
      </c>
      <c r="CE64">
        <v>1996.549</v>
      </c>
      <c r="CF64">
        <v>1879.4380000000001</v>
      </c>
      <c r="CG64">
        <v>2003.221</v>
      </c>
      <c r="CH64">
        <v>1983.201</v>
      </c>
      <c r="CK64">
        <v>2177.9209999999998</v>
      </c>
      <c r="CL64">
        <v>1916.585</v>
      </c>
      <c r="CM64">
        <v>2088.681</v>
      </c>
      <c r="CN64">
        <v>1927.7850000000001</v>
      </c>
      <c r="CQ64">
        <v>1957.95</v>
      </c>
      <c r="CR64">
        <v>1856.5409999999999</v>
      </c>
      <c r="CS64">
        <v>2003.8219999999999</v>
      </c>
      <c r="CT64">
        <v>1957.5039999999999</v>
      </c>
      <c r="CU64">
        <v>2002.665</v>
      </c>
      <c r="CV64">
        <v>2027.069</v>
      </c>
    </row>
    <row r="65" spans="1:100" x14ac:dyDescent="0.25">
      <c r="A65">
        <v>24</v>
      </c>
      <c r="B65">
        <v>65073.279999999999</v>
      </c>
      <c r="C65">
        <v>36997.96</v>
      </c>
      <c r="D65">
        <v>37084.11</v>
      </c>
      <c r="E65">
        <v>64573.98</v>
      </c>
      <c r="F65">
        <v>62276.29</v>
      </c>
      <c r="G65">
        <v>39250.300000000003</v>
      </c>
      <c r="H65">
        <v>37875.64</v>
      </c>
      <c r="I65">
        <v>64393.98</v>
      </c>
      <c r="N65">
        <v>83379.05</v>
      </c>
      <c r="O65">
        <v>39210.89</v>
      </c>
      <c r="P65">
        <v>60102.54</v>
      </c>
      <c r="Q65">
        <v>38352.089999999997</v>
      </c>
      <c r="T65">
        <v>60373.95</v>
      </c>
      <c r="U65">
        <v>36293.629999999997</v>
      </c>
      <c r="V65">
        <v>56567.49</v>
      </c>
      <c r="W65">
        <v>38523.019999999997</v>
      </c>
      <c r="X65">
        <v>69899.25</v>
      </c>
      <c r="Y65">
        <v>40855.39</v>
      </c>
      <c r="AD65">
        <v>113</v>
      </c>
      <c r="AE65">
        <v>623</v>
      </c>
      <c r="AF65">
        <v>1876</v>
      </c>
      <c r="AG65">
        <v>351</v>
      </c>
      <c r="AH65">
        <v>146</v>
      </c>
      <c r="AI65">
        <v>535</v>
      </c>
      <c r="AJ65">
        <v>1576</v>
      </c>
      <c r="AK65">
        <v>426</v>
      </c>
      <c r="AP65">
        <v>26</v>
      </c>
      <c r="AQ65">
        <v>158</v>
      </c>
      <c r="AR65">
        <v>55</v>
      </c>
      <c r="AS65">
        <v>287</v>
      </c>
      <c r="AV65">
        <v>64</v>
      </c>
      <c r="AW65">
        <v>365</v>
      </c>
      <c r="AX65">
        <v>85</v>
      </c>
      <c r="AY65">
        <v>393</v>
      </c>
      <c r="AZ65">
        <v>61</v>
      </c>
      <c r="BA65">
        <v>142</v>
      </c>
      <c r="BF65">
        <v>28075.32</v>
      </c>
      <c r="BG65">
        <v>27489.87</v>
      </c>
      <c r="BH65">
        <v>23025.99</v>
      </c>
      <c r="BI65">
        <v>26518.34</v>
      </c>
      <c r="BL65">
        <v>44168.160000000003</v>
      </c>
      <c r="BM65">
        <v>21750.44</v>
      </c>
      <c r="BO65">
        <v>24080.32</v>
      </c>
      <c r="BP65">
        <v>18044.48</v>
      </c>
      <c r="BQ65">
        <v>29043.86</v>
      </c>
      <c r="BT65">
        <v>75.883449999999996</v>
      </c>
      <c r="BU65">
        <v>58.66451</v>
      </c>
      <c r="BW65">
        <v>112.6426</v>
      </c>
      <c r="BX65">
        <v>56.712530000000001</v>
      </c>
      <c r="BZ65">
        <v>66.34863</v>
      </c>
      <c r="CA65">
        <v>46.840769999999999</v>
      </c>
      <c r="CB65">
        <v>71.089429999999993</v>
      </c>
      <c r="CE65">
        <v>1981.0170000000001</v>
      </c>
      <c r="CF65">
        <v>1869.5239999999999</v>
      </c>
      <c r="CG65">
        <v>1997.9449999999999</v>
      </c>
      <c r="CH65">
        <v>2000.4580000000001</v>
      </c>
      <c r="CK65">
        <v>2217.9409999999998</v>
      </c>
      <c r="CL65">
        <v>1805.8689999999999</v>
      </c>
      <c r="CM65">
        <v>2099.73</v>
      </c>
      <c r="CN65">
        <v>2037.0419999999999</v>
      </c>
      <c r="CQ65">
        <v>1896.6089999999999</v>
      </c>
      <c r="CR65">
        <v>1867.921</v>
      </c>
      <c r="CS65">
        <v>2004.6859999999999</v>
      </c>
      <c r="CT65">
        <v>1999.192</v>
      </c>
      <c r="CU65">
        <v>1988.943</v>
      </c>
      <c r="CV65">
        <v>2003.252</v>
      </c>
    </row>
    <row r="66" spans="1:100" x14ac:dyDescent="0.25">
      <c r="A66">
        <v>25</v>
      </c>
      <c r="B66">
        <v>62968.66</v>
      </c>
      <c r="C66">
        <v>37220.339999999997</v>
      </c>
      <c r="D66">
        <v>37478.85</v>
      </c>
      <c r="E66">
        <v>65156.05</v>
      </c>
      <c r="F66">
        <v>65014.39</v>
      </c>
      <c r="G66">
        <v>38423.599999999999</v>
      </c>
      <c r="H66">
        <v>39091.18</v>
      </c>
      <c r="I66">
        <v>64423.29</v>
      </c>
      <c r="N66">
        <v>84137.51</v>
      </c>
      <c r="O66">
        <v>39277.31</v>
      </c>
      <c r="P66">
        <v>63350.14</v>
      </c>
      <c r="Q66">
        <v>38956.269999999997</v>
      </c>
      <c r="T66">
        <v>56385.2</v>
      </c>
      <c r="U66">
        <v>36366.35</v>
      </c>
      <c r="V66">
        <v>58563.45</v>
      </c>
      <c r="W66">
        <v>40048.129999999997</v>
      </c>
      <c r="X66">
        <v>71680.31</v>
      </c>
      <c r="Y66">
        <v>35560.33</v>
      </c>
      <c r="AD66">
        <v>118</v>
      </c>
      <c r="AE66">
        <v>628</v>
      </c>
      <c r="AF66">
        <v>1875</v>
      </c>
      <c r="AG66">
        <v>345</v>
      </c>
      <c r="AH66">
        <v>122</v>
      </c>
      <c r="AI66">
        <v>450</v>
      </c>
      <c r="AJ66">
        <v>1390</v>
      </c>
      <c r="AK66">
        <v>395</v>
      </c>
      <c r="AP66">
        <v>27</v>
      </c>
      <c r="AQ66">
        <v>161</v>
      </c>
      <c r="AR66">
        <v>46</v>
      </c>
      <c r="AS66">
        <v>205</v>
      </c>
      <c r="AV66">
        <v>67</v>
      </c>
      <c r="AW66">
        <v>365</v>
      </c>
      <c r="AX66">
        <v>65</v>
      </c>
      <c r="AY66">
        <v>299</v>
      </c>
      <c r="AZ66">
        <v>57</v>
      </c>
      <c r="BA66">
        <v>151</v>
      </c>
      <c r="BF66">
        <v>25748.32</v>
      </c>
      <c r="BG66">
        <v>27677.200000000001</v>
      </c>
      <c r="BH66">
        <v>26590.79</v>
      </c>
      <c r="BI66">
        <v>25332.1</v>
      </c>
      <c r="BL66">
        <v>44860.2</v>
      </c>
      <c r="BM66">
        <v>24393.87</v>
      </c>
      <c r="BO66">
        <v>20018.86</v>
      </c>
      <c r="BP66">
        <v>18515.32</v>
      </c>
      <c r="BQ66">
        <v>36119.980000000003</v>
      </c>
      <c r="BT66">
        <v>69.178100000000001</v>
      </c>
      <c r="BU66">
        <v>69.204319999999996</v>
      </c>
      <c r="BW66">
        <v>114.214</v>
      </c>
      <c r="BX66">
        <v>62.618589999999998</v>
      </c>
      <c r="BZ66">
        <v>55.047750000000001</v>
      </c>
      <c r="CA66">
        <v>46.232689999999998</v>
      </c>
      <c r="CB66">
        <v>101.57380000000001</v>
      </c>
      <c r="CE66">
        <v>2015.2070000000001</v>
      </c>
      <c r="CF66">
        <v>1962.2059999999999</v>
      </c>
      <c r="CG66">
        <v>1973.3489999999999</v>
      </c>
      <c r="CH66">
        <v>1976.3420000000001</v>
      </c>
      <c r="CK66">
        <v>2186.3719999999998</v>
      </c>
      <c r="CL66">
        <v>1933.326</v>
      </c>
      <c r="CM66">
        <v>2155.1109999999999</v>
      </c>
      <c r="CN66">
        <v>2000.327</v>
      </c>
      <c r="CQ66">
        <v>1974.82</v>
      </c>
      <c r="CR66">
        <v>1973.5029999999999</v>
      </c>
      <c r="CS66">
        <v>2026.7550000000001</v>
      </c>
      <c r="CT66">
        <v>1995.732</v>
      </c>
      <c r="CU66">
        <v>1918.163</v>
      </c>
      <c r="CV66">
        <v>1942.165</v>
      </c>
    </row>
    <row r="67" spans="1:100" x14ac:dyDescent="0.25">
      <c r="A67">
        <v>26</v>
      </c>
      <c r="B67">
        <v>67426.22</v>
      </c>
      <c r="C67">
        <v>38218.26</v>
      </c>
      <c r="D67">
        <v>37686.46</v>
      </c>
      <c r="E67">
        <v>66684.2</v>
      </c>
      <c r="F67">
        <v>65979.179999999993</v>
      </c>
      <c r="G67">
        <v>39599.65</v>
      </c>
      <c r="H67">
        <v>39487.85</v>
      </c>
      <c r="I67">
        <v>62171.26</v>
      </c>
      <c r="N67">
        <v>77179.47</v>
      </c>
      <c r="O67">
        <v>39360.15</v>
      </c>
      <c r="P67">
        <v>64705.41</v>
      </c>
      <c r="Q67">
        <v>41802.17</v>
      </c>
      <c r="T67">
        <v>66249.48</v>
      </c>
      <c r="U67">
        <v>38102.26</v>
      </c>
      <c r="V67">
        <v>59260.08</v>
      </c>
      <c r="W67">
        <v>41928</v>
      </c>
      <c r="X67">
        <v>75588.539999999994</v>
      </c>
      <c r="Y67">
        <v>33761.4</v>
      </c>
      <c r="AD67">
        <v>114</v>
      </c>
      <c r="AE67">
        <v>624</v>
      </c>
      <c r="AF67">
        <v>1888</v>
      </c>
      <c r="AG67">
        <v>338</v>
      </c>
      <c r="AH67">
        <v>127</v>
      </c>
      <c r="AI67">
        <v>405</v>
      </c>
      <c r="AJ67">
        <v>1191</v>
      </c>
      <c r="AK67">
        <v>335</v>
      </c>
      <c r="AP67">
        <v>25</v>
      </c>
      <c r="AQ67">
        <v>162</v>
      </c>
      <c r="AR67">
        <v>48</v>
      </c>
      <c r="AS67">
        <v>195</v>
      </c>
      <c r="AV67">
        <v>66</v>
      </c>
      <c r="AW67">
        <v>364</v>
      </c>
      <c r="AX67">
        <v>77</v>
      </c>
      <c r="AY67">
        <v>300</v>
      </c>
      <c r="AZ67">
        <v>50</v>
      </c>
      <c r="BA67">
        <v>105</v>
      </c>
      <c r="BF67">
        <v>29207.96</v>
      </c>
      <c r="BG67">
        <v>28997.75</v>
      </c>
      <c r="BH67">
        <v>26379.53</v>
      </c>
      <c r="BI67">
        <v>22683.41</v>
      </c>
      <c r="BL67">
        <v>37819.32</v>
      </c>
      <c r="BM67">
        <v>22903.24</v>
      </c>
      <c r="BO67">
        <v>28147.22</v>
      </c>
      <c r="BP67">
        <v>17332.080000000002</v>
      </c>
      <c r="BQ67">
        <v>41827.14</v>
      </c>
      <c r="BT67">
        <v>76.424099999999996</v>
      </c>
      <c r="BU67">
        <v>66.615549999999999</v>
      </c>
      <c r="BW67">
        <v>96.085310000000007</v>
      </c>
      <c r="BX67">
        <v>54.789589999999997</v>
      </c>
      <c r="BZ67">
        <v>73.872839999999997</v>
      </c>
      <c r="CA67">
        <v>41.337730000000001</v>
      </c>
      <c r="CB67">
        <v>123.8904</v>
      </c>
      <c r="CE67">
        <v>2023.51</v>
      </c>
      <c r="CF67">
        <v>1939.85</v>
      </c>
      <c r="CG67">
        <v>2000.867</v>
      </c>
      <c r="CH67">
        <v>1988.854</v>
      </c>
      <c r="CK67">
        <v>2018.057</v>
      </c>
      <c r="CL67">
        <v>1886.7840000000001</v>
      </c>
      <c r="CM67">
        <v>2135.415</v>
      </c>
      <c r="CN67">
        <v>2096.2779999999998</v>
      </c>
      <c r="CQ67">
        <v>2001.548</v>
      </c>
      <c r="CR67">
        <v>1968.394</v>
      </c>
      <c r="CS67">
        <v>2016.2090000000001</v>
      </c>
      <c r="CT67">
        <v>2052.384</v>
      </c>
      <c r="CU67">
        <v>1978.925</v>
      </c>
      <c r="CV67">
        <v>1829.5540000000001</v>
      </c>
    </row>
    <row r="68" spans="1:100" x14ac:dyDescent="0.25">
      <c r="A68">
        <v>27</v>
      </c>
      <c r="B68">
        <v>69657.73</v>
      </c>
      <c r="C68">
        <v>37620.769999999997</v>
      </c>
      <c r="D68">
        <v>37854.86</v>
      </c>
      <c r="E68">
        <v>68324.41</v>
      </c>
      <c r="F68">
        <v>55520.21</v>
      </c>
      <c r="G68">
        <v>40440.300000000003</v>
      </c>
      <c r="H68">
        <v>39928.6</v>
      </c>
      <c r="I68">
        <v>61205.919999999998</v>
      </c>
      <c r="N68">
        <v>79580.03</v>
      </c>
      <c r="O68">
        <v>37416.5</v>
      </c>
      <c r="P68">
        <v>57907.77</v>
      </c>
      <c r="Q68">
        <v>39779.01</v>
      </c>
      <c r="T68">
        <v>66760.14</v>
      </c>
      <c r="U68">
        <v>37489.11</v>
      </c>
      <c r="V68">
        <v>58960.33</v>
      </c>
      <c r="W68">
        <v>42349.66</v>
      </c>
      <c r="X68">
        <v>51233.4</v>
      </c>
      <c r="Y68">
        <v>36960.35</v>
      </c>
      <c r="AD68">
        <v>106</v>
      </c>
      <c r="AE68">
        <v>636</v>
      </c>
      <c r="AF68">
        <v>1862</v>
      </c>
      <c r="AG68">
        <v>330</v>
      </c>
      <c r="AH68">
        <v>86</v>
      </c>
      <c r="AI68">
        <v>336</v>
      </c>
      <c r="AJ68">
        <v>1037</v>
      </c>
      <c r="AK68">
        <v>311</v>
      </c>
      <c r="AP68">
        <v>23</v>
      </c>
      <c r="AQ68">
        <v>167</v>
      </c>
      <c r="AR68">
        <v>31</v>
      </c>
      <c r="AS68">
        <v>126</v>
      </c>
      <c r="AV68">
        <v>62</v>
      </c>
      <c r="AW68">
        <v>370</v>
      </c>
      <c r="AX68">
        <v>48</v>
      </c>
      <c r="AY68">
        <v>218</v>
      </c>
      <c r="AZ68">
        <v>38</v>
      </c>
      <c r="BA68">
        <v>118</v>
      </c>
      <c r="BF68">
        <v>32036.959999999999</v>
      </c>
      <c r="BG68">
        <v>30469.55</v>
      </c>
      <c r="BH68">
        <v>15079.91</v>
      </c>
      <c r="BI68">
        <v>21277.32</v>
      </c>
      <c r="BL68">
        <v>42163.54</v>
      </c>
      <c r="BM68">
        <v>18128.759999999998</v>
      </c>
      <c r="BO68">
        <v>29271.040000000001</v>
      </c>
      <c r="BP68">
        <v>16610.669999999998</v>
      </c>
      <c r="BQ68">
        <v>14273.05</v>
      </c>
      <c r="BT68">
        <v>85.157640000000001</v>
      </c>
      <c r="BU68">
        <v>37.289299999999997</v>
      </c>
      <c r="BW68">
        <v>112.687</v>
      </c>
      <c r="BX68">
        <v>45.573680000000003</v>
      </c>
      <c r="BZ68">
        <v>78.078770000000006</v>
      </c>
      <c r="CA68">
        <v>39.222679999999997</v>
      </c>
      <c r="CB68">
        <v>38.617179999999998</v>
      </c>
      <c r="CE68">
        <v>2064.3719999999998</v>
      </c>
      <c r="CF68">
        <v>1918.7159999999999</v>
      </c>
      <c r="CG68">
        <v>1826.981</v>
      </c>
      <c r="CH68">
        <v>2063.3240000000001</v>
      </c>
      <c r="CK68">
        <v>1969.6510000000001</v>
      </c>
      <c r="CL68">
        <v>1813.4010000000001</v>
      </c>
      <c r="CM68">
        <v>2092.422</v>
      </c>
      <c r="CN68">
        <v>2004.41</v>
      </c>
      <c r="CQ68">
        <v>2113.0810000000001</v>
      </c>
      <c r="CR68">
        <v>1936.079</v>
      </c>
      <c r="CS68">
        <v>2012.07</v>
      </c>
      <c r="CT68">
        <v>2071.7950000000001</v>
      </c>
      <c r="CU68">
        <v>1596.338</v>
      </c>
      <c r="CV68">
        <v>2047.885</v>
      </c>
    </row>
    <row r="69" spans="1:100" x14ac:dyDescent="0.25">
      <c r="A69">
        <v>28</v>
      </c>
      <c r="B69">
        <v>67889.27</v>
      </c>
      <c r="C69">
        <v>37725.54</v>
      </c>
      <c r="D69">
        <v>37535.480000000003</v>
      </c>
      <c r="E69">
        <v>68506.45</v>
      </c>
      <c r="F69">
        <v>62118.37</v>
      </c>
      <c r="G69">
        <v>39745.839999999997</v>
      </c>
      <c r="H69">
        <v>40419.61</v>
      </c>
      <c r="I69">
        <v>59625.91</v>
      </c>
      <c r="N69">
        <v>83924.07</v>
      </c>
      <c r="O69">
        <v>37028.68</v>
      </c>
      <c r="P69">
        <v>60986.65</v>
      </c>
      <c r="Q69">
        <v>42031.839999999997</v>
      </c>
      <c r="T69">
        <v>63802.080000000002</v>
      </c>
      <c r="U69">
        <v>37175.51</v>
      </c>
      <c r="V69">
        <v>54660.09</v>
      </c>
      <c r="W69">
        <v>41249.519999999997</v>
      </c>
      <c r="X69">
        <v>76814.899999999994</v>
      </c>
      <c r="Y69">
        <v>35436.29</v>
      </c>
      <c r="AD69">
        <v>110</v>
      </c>
      <c r="AE69">
        <v>602</v>
      </c>
      <c r="AF69">
        <v>1810</v>
      </c>
      <c r="AG69">
        <v>308</v>
      </c>
      <c r="AH69">
        <v>98</v>
      </c>
      <c r="AI69">
        <v>296</v>
      </c>
      <c r="AJ69">
        <v>921</v>
      </c>
      <c r="AK69">
        <v>251</v>
      </c>
      <c r="AP69">
        <v>25</v>
      </c>
      <c r="AQ69">
        <v>168</v>
      </c>
      <c r="AR69">
        <v>38</v>
      </c>
      <c r="AS69">
        <v>126</v>
      </c>
      <c r="AV69">
        <v>62</v>
      </c>
      <c r="AW69">
        <v>337</v>
      </c>
      <c r="AX69">
        <v>66</v>
      </c>
      <c r="AY69">
        <v>223</v>
      </c>
      <c r="AZ69">
        <v>32</v>
      </c>
      <c r="BA69">
        <v>73</v>
      </c>
      <c r="BF69">
        <v>30163.73</v>
      </c>
      <c r="BG69">
        <v>30970.97</v>
      </c>
      <c r="BH69">
        <v>22372.52</v>
      </c>
      <c r="BI69">
        <v>19206.310000000001</v>
      </c>
      <c r="BL69">
        <v>46895.39</v>
      </c>
      <c r="BM69">
        <v>18954.810000000001</v>
      </c>
      <c r="BO69">
        <v>26626.57</v>
      </c>
      <c r="BP69">
        <v>13410.57</v>
      </c>
      <c r="BQ69">
        <v>41378.61</v>
      </c>
      <c r="BT69">
        <v>79.955740000000006</v>
      </c>
      <c r="BU69">
        <v>56.288960000000003</v>
      </c>
      <c r="BW69">
        <v>126.6461</v>
      </c>
      <c r="BX69">
        <v>45.096319999999999</v>
      </c>
      <c r="BZ69">
        <v>71.623949999999994</v>
      </c>
      <c r="CA69">
        <v>32.510840000000002</v>
      </c>
      <c r="CB69">
        <v>116.76909999999999</v>
      </c>
      <c r="CE69">
        <v>2000.5309999999999</v>
      </c>
      <c r="CF69">
        <v>1908.2860000000001</v>
      </c>
      <c r="CG69">
        <v>2037.579</v>
      </c>
      <c r="CH69">
        <v>1963.4390000000001</v>
      </c>
      <c r="CK69">
        <v>1962.3019999999999</v>
      </c>
      <c r="CL69">
        <v>1892.9110000000001</v>
      </c>
      <c r="CM69">
        <v>2229.9780000000001</v>
      </c>
      <c r="CN69">
        <v>2044.979</v>
      </c>
      <c r="CQ69">
        <v>1982.9090000000001</v>
      </c>
      <c r="CR69">
        <v>1900.45</v>
      </c>
      <c r="CS69">
        <v>2093.6280000000002</v>
      </c>
      <c r="CT69">
        <v>2001.41</v>
      </c>
      <c r="CU69">
        <v>1927.134</v>
      </c>
      <c r="CV69">
        <v>1854.615</v>
      </c>
    </row>
    <row r="70" spans="1:100" x14ac:dyDescent="0.25">
      <c r="A70">
        <v>29</v>
      </c>
      <c r="B70">
        <v>67972.37</v>
      </c>
      <c r="C70">
        <v>37260.129999999997</v>
      </c>
      <c r="D70">
        <v>37489.199999999997</v>
      </c>
      <c r="E70">
        <v>68105.45</v>
      </c>
      <c r="F70">
        <v>61239.16</v>
      </c>
      <c r="G70">
        <v>41072.67</v>
      </c>
      <c r="H70">
        <v>39848.980000000003</v>
      </c>
      <c r="I70">
        <v>61449.54</v>
      </c>
      <c r="N70">
        <v>78773.149999999994</v>
      </c>
      <c r="O70">
        <v>36116.89</v>
      </c>
      <c r="P70">
        <v>62577.73</v>
      </c>
      <c r="Q70">
        <v>44084.27</v>
      </c>
      <c r="T70">
        <v>64034.52</v>
      </c>
      <c r="U70">
        <v>37764.06</v>
      </c>
      <c r="V70">
        <v>62043.5</v>
      </c>
      <c r="W70">
        <v>44632.72</v>
      </c>
      <c r="X70">
        <v>59433.23</v>
      </c>
      <c r="Y70">
        <v>31433.91</v>
      </c>
      <c r="AD70">
        <v>92</v>
      </c>
      <c r="AE70">
        <v>572</v>
      </c>
      <c r="AF70">
        <v>1703</v>
      </c>
      <c r="AG70">
        <v>298</v>
      </c>
      <c r="AH70">
        <v>67</v>
      </c>
      <c r="AI70">
        <v>289</v>
      </c>
      <c r="AJ70">
        <v>845</v>
      </c>
      <c r="AK70">
        <v>246</v>
      </c>
      <c r="AP70">
        <v>25</v>
      </c>
      <c r="AQ70">
        <v>169</v>
      </c>
      <c r="AR70">
        <v>32</v>
      </c>
      <c r="AS70">
        <v>120</v>
      </c>
      <c r="AV70">
        <v>45</v>
      </c>
      <c r="AW70">
        <v>305</v>
      </c>
      <c r="AX70">
        <v>48</v>
      </c>
      <c r="AY70">
        <v>212</v>
      </c>
      <c r="AZ70">
        <v>19</v>
      </c>
      <c r="BA70">
        <v>77</v>
      </c>
      <c r="BF70">
        <v>30712.23</v>
      </c>
      <c r="BG70">
        <v>30616.25</v>
      </c>
      <c r="BH70">
        <v>20166.5</v>
      </c>
      <c r="BI70">
        <v>21600.560000000001</v>
      </c>
      <c r="BL70">
        <v>42656.26</v>
      </c>
      <c r="BM70">
        <v>18493.46</v>
      </c>
      <c r="BO70">
        <v>26270.46</v>
      </c>
      <c r="BP70">
        <v>17410.78</v>
      </c>
      <c r="BQ70">
        <v>27999.32</v>
      </c>
      <c r="BT70">
        <v>82.42653</v>
      </c>
      <c r="BU70">
        <v>49.099550000000001</v>
      </c>
      <c r="BW70">
        <v>118.1061</v>
      </c>
      <c r="BX70">
        <v>41.95026</v>
      </c>
      <c r="BZ70">
        <v>69.564700000000002</v>
      </c>
      <c r="CA70">
        <v>39.009010000000004</v>
      </c>
      <c r="CB70">
        <v>89.073599999999999</v>
      </c>
      <c r="CE70">
        <v>2030.376</v>
      </c>
      <c r="CF70">
        <v>1897.172</v>
      </c>
      <c r="CG70">
        <v>1998.4059999999999</v>
      </c>
      <c r="CH70">
        <v>2117.6660000000002</v>
      </c>
      <c r="CK70">
        <v>2000.4369999999999</v>
      </c>
      <c r="CL70">
        <v>1818.8240000000001</v>
      </c>
      <c r="CM70">
        <v>2208.942</v>
      </c>
      <c r="CN70">
        <v>2109.433</v>
      </c>
      <c r="CQ70">
        <v>2030.6949999999999</v>
      </c>
      <c r="CR70">
        <v>1933.597</v>
      </c>
      <c r="CS70">
        <v>2101.2489999999998</v>
      </c>
      <c r="CT70">
        <v>2150.1970000000001</v>
      </c>
      <c r="CU70">
        <v>1767.499</v>
      </c>
      <c r="CV70">
        <v>2029.587</v>
      </c>
    </row>
    <row r="71" spans="1:100" x14ac:dyDescent="0.25">
      <c r="A71">
        <v>30</v>
      </c>
      <c r="B71">
        <v>68454.73</v>
      </c>
      <c r="C71">
        <v>37481.93</v>
      </c>
      <c r="D71">
        <v>37275.29</v>
      </c>
      <c r="E71">
        <v>66820.95</v>
      </c>
      <c r="F71">
        <v>60991.09</v>
      </c>
      <c r="G71">
        <v>38728.43</v>
      </c>
      <c r="H71">
        <v>40634.78</v>
      </c>
      <c r="I71">
        <v>59063.58</v>
      </c>
      <c r="N71">
        <v>82418.7</v>
      </c>
      <c r="O71">
        <v>35927.43</v>
      </c>
      <c r="P71">
        <v>60989.71</v>
      </c>
      <c r="Q71">
        <v>40621.56</v>
      </c>
      <c r="T71">
        <v>64765.84</v>
      </c>
      <c r="U71">
        <v>37238.14</v>
      </c>
      <c r="V71">
        <v>56393.84</v>
      </c>
      <c r="W71">
        <v>39835.01</v>
      </c>
      <c r="X71">
        <v>79427.179999999993</v>
      </c>
      <c r="Y71">
        <v>32421.45</v>
      </c>
      <c r="AD71">
        <v>96</v>
      </c>
      <c r="AE71">
        <v>529</v>
      </c>
      <c r="AF71">
        <v>1612</v>
      </c>
      <c r="AG71">
        <v>272</v>
      </c>
      <c r="AH71">
        <v>81</v>
      </c>
      <c r="AI71">
        <v>260</v>
      </c>
      <c r="AJ71">
        <v>786</v>
      </c>
      <c r="AK71">
        <v>201</v>
      </c>
      <c r="AP71">
        <v>26</v>
      </c>
      <c r="AQ71">
        <v>163</v>
      </c>
      <c r="AR71">
        <v>39</v>
      </c>
      <c r="AS71">
        <v>135</v>
      </c>
      <c r="AV71">
        <v>49</v>
      </c>
      <c r="AW71">
        <v>268</v>
      </c>
      <c r="AX71">
        <v>66</v>
      </c>
      <c r="AY71">
        <v>229</v>
      </c>
      <c r="AZ71">
        <v>15</v>
      </c>
      <c r="BA71">
        <v>31</v>
      </c>
      <c r="BF71">
        <v>30972.79</v>
      </c>
      <c r="BG71">
        <v>29545.66</v>
      </c>
      <c r="BH71">
        <v>22262.66</v>
      </c>
      <c r="BI71">
        <v>18428.8</v>
      </c>
      <c r="BL71">
        <v>46491.27</v>
      </c>
      <c r="BM71">
        <v>20368.150000000001</v>
      </c>
      <c r="BO71">
        <v>27527.7</v>
      </c>
      <c r="BP71">
        <v>16558.830000000002</v>
      </c>
      <c r="BQ71">
        <v>47005.73</v>
      </c>
      <c r="BT71">
        <v>82.633930000000007</v>
      </c>
      <c r="BU71">
        <v>57.48404</v>
      </c>
      <c r="BW71">
        <v>129.4033</v>
      </c>
      <c r="BX71">
        <v>50.14123</v>
      </c>
      <c r="BZ71">
        <v>73.923410000000004</v>
      </c>
      <c r="CA71">
        <v>41.568539999999999</v>
      </c>
      <c r="CB71">
        <v>144.98339999999999</v>
      </c>
      <c r="CE71">
        <v>1905.692</v>
      </c>
      <c r="CF71">
        <v>1913.691</v>
      </c>
      <c r="CG71">
        <v>2103.7060000000001</v>
      </c>
      <c r="CH71">
        <v>1987.3869999999999</v>
      </c>
      <c r="CK71">
        <v>1864.49</v>
      </c>
      <c r="CL71">
        <v>1793.376</v>
      </c>
      <c r="CM71">
        <v>2235.3110000000001</v>
      </c>
      <c r="CN71">
        <v>2040.818</v>
      </c>
      <c r="CQ71">
        <v>1943.239</v>
      </c>
      <c r="CR71">
        <v>1942.789</v>
      </c>
      <c r="CS71">
        <v>2097.8719999999998</v>
      </c>
      <c r="CT71">
        <v>1985.54</v>
      </c>
      <c r="CU71">
        <v>2127.1030000000001</v>
      </c>
      <c r="CV71">
        <v>1997.912</v>
      </c>
    </row>
    <row r="72" spans="1:100" x14ac:dyDescent="0.25">
      <c r="A72">
        <v>31</v>
      </c>
      <c r="B72">
        <v>64035.75</v>
      </c>
      <c r="C72">
        <v>37083.81</v>
      </c>
      <c r="D72">
        <v>37534.120000000003</v>
      </c>
      <c r="E72">
        <v>67319.19</v>
      </c>
      <c r="F72">
        <v>54960.49</v>
      </c>
      <c r="G72">
        <v>42103.24</v>
      </c>
      <c r="H72">
        <v>39832.519999999997</v>
      </c>
      <c r="I72">
        <v>55229.59</v>
      </c>
      <c r="N72">
        <v>80418.95</v>
      </c>
      <c r="O72">
        <v>34720.269999999997</v>
      </c>
      <c r="P72">
        <v>60001.89</v>
      </c>
      <c r="Q72">
        <v>45230.07</v>
      </c>
      <c r="T72">
        <v>58511.46</v>
      </c>
      <c r="U72">
        <v>37338.239999999998</v>
      </c>
      <c r="V72">
        <v>55513.48</v>
      </c>
      <c r="W72">
        <v>42793.38</v>
      </c>
      <c r="X72">
        <v>52547.54</v>
      </c>
      <c r="Y72">
        <v>39143.49</v>
      </c>
      <c r="AD72">
        <v>84</v>
      </c>
      <c r="AE72">
        <v>511</v>
      </c>
      <c r="AF72">
        <v>1516</v>
      </c>
      <c r="AG72">
        <v>267</v>
      </c>
      <c r="AH72">
        <v>53</v>
      </c>
      <c r="AI72">
        <v>237</v>
      </c>
      <c r="AJ72">
        <v>711</v>
      </c>
      <c r="AK72">
        <v>193</v>
      </c>
      <c r="AP72">
        <v>25</v>
      </c>
      <c r="AQ72">
        <v>167</v>
      </c>
      <c r="AR72">
        <v>30</v>
      </c>
      <c r="AS72">
        <v>115</v>
      </c>
      <c r="AV72">
        <v>40</v>
      </c>
      <c r="AW72">
        <v>250</v>
      </c>
      <c r="AX72">
        <v>45</v>
      </c>
      <c r="AY72">
        <v>198</v>
      </c>
      <c r="AZ72">
        <v>8</v>
      </c>
      <c r="BA72">
        <v>39</v>
      </c>
      <c r="BF72">
        <v>26951.95</v>
      </c>
      <c r="BG72">
        <v>29785.07</v>
      </c>
      <c r="BH72">
        <v>12857.25</v>
      </c>
      <c r="BI72">
        <v>15397.08</v>
      </c>
      <c r="BL72">
        <v>45698.68</v>
      </c>
      <c r="BM72">
        <v>14771.83</v>
      </c>
      <c r="BO72">
        <v>21173.22</v>
      </c>
      <c r="BP72">
        <v>12720.1</v>
      </c>
      <c r="BQ72">
        <v>13404.05</v>
      </c>
      <c r="BT72">
        <v>72.678470000000004</v>
      </c>
      <c r="BU72">
        <v>30.537430000000001</v>
      </c>
      <c r="BW72">
        <v>131.61959999999999</v>
      </c>
      <c r="BX72">
        <v>32.659309999999998</v>
      </c>
      <c r="BZ72">
        <v>56.706519999999998</v>
      </c>
      <c r="CA72">
        <v>29.724460000000001</v>
      </c>
      <c r="CB72">
        <v>34.243360000000003</v>
      </c>
      <c r="CE72">
        <v>1881.471</v>
      </c>
      <c r="CF72">
        <v>1900.1980000000001</v>
      </c>
      <c r="CG72">
        <v>1851.6590000000001</v>
      </c>
      <c r="CH72">
        <v>2099.2919999999999</v>
      </c>
      <c r="CK72">
        <v>1966.6379999999999</v>
      </c>
      <c r="CL72">
        <v>1764.297</v>
      </c>
      <c r="CM72">
        <v>2056.9470000000001</v>
      </c>
      <c r="CN72">
        <v>2215.895</v>
      </c>
      <c r="CQ72">
        <v>1874.107</v>
      </c>
      <c r="CR72">
        <v>1945.8340000000001</v>
      </c>
      <c r="CS72">
        <v>1899.0419999999999</v>
      </c>
      <c r="CT72">
        <v>2112.7930000000001</v>
      </c>
      <c r="CU72">
        <v>1644.904</v>
      </c>
      <c r="CV72">
        <v>2041.3910000000001</v>
      </c>
    </row>
    <row r="73" spans="1:100" x14ac:dyDescent="0.25">
      <c r="A73">
        <v>32</v>
      </c>
      <c r="B73">
        <v>69467.09</v>
      </c>
      <c r="C73">
        <v>38036.620000000003</v>
      </c>
      <c r="D73">
        <v>38141.11</v>
      </c>
      <c r="E73">
        <v>65274.33</v>
      </c>
      <c r="F73">
        <v>49737.2</v>
      </c>
      <c r="G73">
        <v>38665.870000000003</v>
      </c>
      <c r="H73">
        <v>40605.61</v>
      </c>
      <c r="I73">
        <v>52917.33</v>
      </c>
      <c r="N73">
        <v>74215.88</v>
      </c>
      <c r="O73">
        <v>35445.839999999997</v>
      </c>
      <c r="P73">
        <v>55554.3</v>
      </c>
      <c r="Q73">
        <v>36708.400000000001</v>
      </c>
      <c r="T73">
        <v>67386.850000000006</v>
      </c>
      <c r="U73">
        <v>39267.910000000003</v>
      </c>
      <c r="V73">
        <v>49737.2</v>
      </c>
      <c r="W73">
        <v>38665.870000000003</v>
      </c>
      <c r="AD73">
        <v>87</v>
      </c>
      <c r="AE73">
        <v>476</v>
      </c>
      <c r="AF73">
        <v>1422</v>
      </c>
      <c r="AG73">
        <v>251</v>
      </c>
      <c r="AH73">
        <v>59</v>
      </c>
      <c r="AI73">
        <v>214</v>
      </c>
      <c r="AJ73">
        <v>648</v>
      </c>
      <c r="AK73">
        <v>157</v>
      </c>
      <c r="AP73">
        <v>25</v>
      </c>
      <c r="AQ73">
        <v>159</v>
      </c>
      <c r="AR73">
        <v>36</v>
      </c>
      <c r="AS73">
        <v>128</v>
      </c>
      <c r="AV73">
        <v>43</v>
      </c>
      <c r="AW73">
        <v>223</v>
      </c>
      <c r="AX73">
        <v>59</v>
      </c>
      <c r="AY73">
        <v>214</v>
      </c>
      <c r="BF73">
        <v>31430.47</v>
      </c>
      <c r="BG73">
        <v>27133.22</v>
      </c>
      <c r="BH73">
        <v>11071.33</v>
      </c>
      <c r="BI73">
        <v>12311.72</v>
      </c>
      <c r="BL73">
        <v>38770.04</v>
      </c>
      <c r="BM73">
        <v>18845.91</v>
      </c>
      <c r="BO73">
        <v>28118.95</v>
      </c>
      <c r="BP73">
        <v>11071.33</v>
      </c>
      <c r="BT73">
        <v>82.632130000000004</v>
      </c>
      <c r="BU73">
        <v>28.63334</v>
      </c>
      <c r="BW73">
        <v>109.37820000000001</v>
      </c>
      <c r="BX73">
        <v>51.339489999999998</v>
      </c>
      <c r="BZ73">
        <v>71.607960000000006</v>
      </c>
      <c r="CA73">
        <v>28.63334</v>
      </c>
      <c r="CE73">
        <v>1892.8610000000001</v>
      </c>
      <c r="CF73">
        <v>1940.057</v>
      </c>
      <c r="CG73">
        <v>1881.8869999999999</v>
      </c>
      <c r="CH73">
        <v>1984.8620000000001</v>
      </c>
      <c r="CK73">
        <v>1895.7529999999999</v>
      </c>
      <c r="CL73">
        <v>1821.068</v>
      </c>
      <c r="CM73">
        <v>2019.944</v>
      </c>
      <c r="CN73">
        <v>1914.0509999999999</v>
      </c>
      <c r="CQ73">
        <v>1813.8309999999999</v>
      </c>
      <c r="CR73">
        <v>1979.5730000000001</v>
      </c>
      <c r="CS73">
        <v>1881.8869999999999</v>
      </c>
      <c r="CT73">
        <v>1984.8620000000001</v>
      </c>
    </row>
    <row r="74" spans="1:100" x14ac:dyDescent="0.25">
      <c r="A74">
        <v>33</v>
      </c>
      <c r="B74">
        <v>62320.14</v>
      </c>
      <c r="C74">
        <v>39302.9</v>
      </c>
      <c r="D74">
        <v>38748.33</v>
      </c>
      <c r="E74">
        <v>65055.03</v>
      </c>
      <c r="F74">
        <v>54054.3</v>
      </c>
      <c r="G74">
        <v>41047.71</v>
      </c>
      <c r="H74">
        <v>39667.07</v>
      </c>
      <c r="I74">
        <v>52232.11</v>
      </c>
      <c r="N74">
        <v>70034.31</v>
      </c>
      <c r="O74">
        <v>38527.449999999997</v>
      </c>
      <c r="P74">
        <v>56343.24</v>
      </c>
      <c r="Q74">
        <v>41526.089999999997</v>
      </c>
      <c r="T74">
        <v>62274.41</v>
      </c>
      <c r="U74">
        <v>40913.910000000003</v>
      </c>
      <c r="V74">
        <v>54054.3</v>
      </c>
      <c r="W74">
        <v>41047.71</v>
      </c>
      <c r="AD74">
        <v>80</v>
      </c>
      <c r="AE74">
        <v>435</v>
      </c>
      <c r="AF74">
        <v>1330</v>
      </c>
      <c r="AG74">
        <v>239</v>
      </c>
      <c r="AH74">
        <v>45</v>
      </c>
      <c r="AI74">
        <v>197</v>
      </c>
      <c r="AJ74">
        <v>559</v>
      </c>
      <c r="AK74">
        <v>148</v>
      </c>
      <c r="AP74">
        <v>24</v>
      </c>
      <c r="AQ74">
        <v>152</v>
      </c>
      <c r="AR74">
        <v>29</v>
      </c>
      <c r="AS74">
        <v>120</v>
      </c>
      <c r="AV74">
        <v>37</v>
      </c>
      <c r="AW74">
        <v>190</v>
      </c>
      <c r="AX74">
        <v>45</v>
      </c>
      <c r="AY74">
        <v>197</v>
      </c>
      <c r="BF74">
        <v>23017.24</v>
      </c>
      <c r="BG74">
        <v>26306.7</v>
      </c>
      <c r="BH74">
        <v>13006.59</v>
      </c>
      <c r="BI74">
        <v>12565.04</v>
      </c>
      <c r="BL74">
        <v>31506.86</v>
      </c>
      <c r="BM74">
        <v>14817.15</v>
      </c>
      <c r="BO74">
        <v>21360.5</v>
      </c>
      <c r="BP74">
        <v>13006.59</v>
      </c>
      <c r="BT74">
        <v>58.563720000000004</v>
      </c>
      <c r="BU74">
        <v>31.686499999999999</v>
      </c>
      <c r="BW74">
        <v>81.777699999999996</v>
      </c>
      <c r="BX74">
        <v>35.681539999999998</v>
      </c>
      <c r="BZ74">
        <v>52.208399999999997</v>
      </c>
      <c r="CA74">
        <v>31.686499999999999</v>
      </c>
      <c r="CE74">
        <v>1782.943</v>
      </c>
      <c r="CF74">
        <v>1961.8389999999999</v>
      </c>
      <c r="CG74">
        <v>1786.7380000000001</v>
      </c>
      <c r="CH74">
        <v>2002.326</v>
      </c>
      <c r="CK74">
        <v>1841.9459999999999</v>
      </c>
      <c r="CL74">
        <v>1891.35</v>
      </c>
      <c r="CM74">
        <v>1947.45</v>
      </c>
      <c r="CN74">
        <v>2071.9589999999998</v>
      </c>
      <c r="CQ74">
        <v>1809.779</v>
      </c>
      <c r="CR74">
        <v>2010.942</v>
      </c>
      <c r="CS74">
        <v>1786.7380000000001</v>
      </c>
      <c r="CT74">
        <v>2002.326</v>
      </c>
    </row>
    <row r="75" spans="1:100" x14ac:dyDescent="0.25">
      <c r="A75">
        <v>34</v>
      </c>
      <c r="B75">
        <v>63377.86</v>
      </c>
      <c r="C75">
        <v>38905.46</v>
      </c>
      <c r="D75">
        <v>39054.47</v>
      </c>
      <c r="E75">
        <v>61915.07</v>
      </c>
      <c r="F75">
        <v>52904.82</v>
      </c>
      <c r="G75">
        <v>39287.620000000003</v>
      </c>
      <c r="H75">
        <v>40811.550000000003</v>
      </c>
      <c r="I75">
        <v>50980.59</v>
      </c>
      <c r="N75">
        <v>71858.06</v>
      </c>
      <c r="O75">
        <v>36738.19</v>
      </c>
      <c r="P75">
        <v>54454.1</v>
      </c>
      <c r="Q75">
        <v>39853.85</v>
      </c>
      <c r="T75">
        <v>63832.13</v>
      </c>
      <c r="U75">
        <v>41145.39</v>
      </c>
      <c r="V75">
        <v>52904.82</v>
      </c>
      <c r="W75">
        <v>39287.620000000003</v>
      </c>
      <c r="AD75">
        <v>72</v>
      </c>
      <c r="AE75">
        <v>419</v>
      </c>
      <c r="AF75">
        <v>1234</v>
      </c>
      <c r="AG75">
        <v>218</v>
      </c>
      <c r="AH75">
        <v>44</v>
      </c>
      <c r="AI75">
        <v>148</v>
      </c>
      <c r="AJ75">
        <v>491</v>
      </c>
      <c r="AK75">
        <v>129</v>
      </c>
      <c r="AP75">
        <v>23</v>
      </c>
      <c r="AQ75">
        <v>147</v>
      </c>
      <c r="AR75">
        <v>34</v>
      </c>
      <c r="AS75">
        <v>114</v>
      </c>
      <c r="AV75">
        <v>32</v>
      </c>
      <c r="AW75">
        <v>177</v>
      </c>
      <c r="AX75">
        <v>44</v>
      </c>
      <c r="AY75">
        <v>148</v>
      </c>
      <c r="BF75">
        <v>24472.400000000001</v>
      </c>
      <c r="BG75">
        <v>22860.6</v>
      </c>
      <c r="BH75">
        <v>13617.21</v>
      </c>
      <c r="BI75">
        <v>10169.030000000001</v>
      </c>
      <c r="BL75">
        <v>35119.879999999997</v>
      </c>
      <c r="BM75">
        <v>14600.25</v>
      </c>
      <c r="BO75">
        <v>22686.74</v>
      </c>
      <c r="BP75">
        <v>13617.21</v>
      </c>
      <c r="BT75">
        <v>62.90222</v>
      </c>
      <c r="BU75">
        <v>34.660299999999999</v>
      </c>
      <c r="BW75">
        <v>95.595020000000005</v>
      </c>
      <c r="BX75">
        <v>36.63447</v>
      </c>
      <c r="BZ75">
        <v>55.137979999999999</v>
      </c>
      <c r="CA75">
        <v>34.660299999999999</v>
      </c>
      <c r="CE75">
        <v>1847.1489999999999</v>
      </c>
      <c r="CF75">
        <v>1952.2819999999999</v>
      </c>
      <c r="CG75">
        <v>1968.1079999999999</v>
      </c>
      <c r="CH75">
        <v>2030.779</v>
      </c>
      <c r="CK75">
        <v>1769.037</v>
      </c>
      <c r="CL75">
        <v>1858.729</v>
      </c>
      <c r="CM75">
        <v>2113.1410000000001</v>
      </c>
      <c r="CN75">
        <v>2087.2950000000001</v>
      </c>
      <c r="CQ75">
        <v>1916.2090000000001</v>
      </c>
      <c r="CR75">
        <v>2025.5840000000001</v>
      </c>
      <c r="CS75">
        <v>1968.1079999999999</v>
      </c>
      <c r="CT75">
        <v>2030.779</v>
      </c>
    </row>
    <row r="76" spans="1:100" x14ac:dyDescent="0.25">
      <c r="A76">
        <v>35</v>
      </c>
      <c r="B76">
        <v>60047.23</v>
      </c>
      <c r="C76">
        <v>38955.06</v>
      </c>
      <c r="D76">
        <v>39125.56</v>
      </c>
      <c r="E76">
        <v>61361.68</v>
      </c>
      <c r="F76">
        <v>45982.64</v>
      </c>
      <c r="G76">
        <v>42099.33</v>
      </c>
      <c r="H76">
        <v>41344.629999999997</v>
      </c>
      <c r="I76">
        <v>51410.25</v>
      </c>
      <c r="N76">
        <v>70811.73</v>
      </c>
      <c r="O76">
        <v>39877.29</v>
      </c>
      <c r="P76">
        <v>48394.13</v>
      </c>
      <c r="Q76">
        <v>42239.69</v>
      </c>
      <c r="T76">
        <v>58645.95</v>
      </c>
      <c r="U76">
        <v>40285.410000000003</v>
      </c>
      <c r="V76">
        <v>45982.64</v>
      </c>
      <c r="W76">
        <v>42099.33</v>
      </c>
      <c r="AD76">
        <v>66</v>
      </c>
      <c r="AE76">
        <v>380</v>
      </c>
      <c r="AF76">
        <v>1178</v>
      </c>
      <c r="AG76">
        <v>202</v>
      </c>
      <c r="AH76">
        <v>40</v>
      </c>
      <c r="AI76">
        <v>146</v>
      </c>
      <c r="AJ76">
        <v>400</v>
      </c>
      <c r="AK76">
        <v>112</v>
      </c>
      <c r="AP76">
        <v>22</v>
      </c>
      <c r="AQ76">
        <v>146</v>
      </c>
      <c r="AR76">
        <v>30</v>
      </c>
      <c r="AS76">
        <v>112</v>
      </c>
      <c r="AV76">
        <v>28</v>
      </c>
      <c r="AW76">
        <v>141</v>
      </c>
      <c r="AX76">
        <v>40</v>
      </c>
      <c r="AY76">
        <v>146</v>
      </c>
      <c r="BF76">
        <v>21092.17</v>
      </c>
      <c r="BG76">
        <v>22236.12</v>
      </c>
      <c r="BH76">
        <v>3883.3049999999998</v>
      </c>
      <c r="BI76">
        <v>10065.629999999999</v>
      </c>
      <c r="BL76">
        <v>30934.43</v>
      </c>
      <c r="BM76">
        <v>6154.4340000000002</v>
      </c>
      <c r="BO76">
        <v>18360.54</v>
      </c>
      <c r="BP76">
        <v>3883.3049999999998</v>
      </c>
      <c r="BT76">
        <v>54.144869999999997</v>
      </c>
      <c r="BU76">
        <v>9.2241479999999996</v>
      </c>
      <c r="BW76">
        <v>77.574060000000003</v>
      </c>
      <c r="BX76">
        <v>14.570259999999999</v>
      </c>
      <c r="BZ76">
        <v>45.576140000000002</v>
      </c>
      <c r="CA76">
        <v>9.2241479999999996</v>
      </c>
      <c r="CE76">
        <v>1749.2380000000001</v>
      </c>
      <c r="CF76">
        <v>1908.7270000000001</v>
      </c>
      <c r="CG76">
        <v>1728.7349999999999</v>
      </c>
      <c r="CH76">
        <v>1924.366</v>
      </c>
      <c r="CK76">
        <v>1629.7249999999999</v>
      </c>
      <c r="CL76">
        <v>1878.413</v>
      </c>
      <c r="CM76">
        <v>1788.338</v>
      </c>
      <c r="CN76">
        <v>1919.857</v>
      </c>
      <c r="CQ76">
        <v>1919.6880000000001</v>
      </c>
      <c r="CR76">
        <v>1986.104</v>
      </c>
      <c r="CS76">
        <v>1728.7349999999999</v>
      </c>
      <c r="CT76">
        <v>1924.366</v>
      </c>
    </row>
    <row r="77" spans="1:100" x14ac:dyDescent="0.25">
      <c r="A77">
        <v>36</v>
      </c>
      <c r="B77">
        <v>60659.93</v>
      </c>
      <c r="C77">
        <v>39516.160000000003</v>
      </c>
      <c r="D77">
        <v>38928.89</v>
      </c>
      <c r="E77">
        <v>59767.96</v>
      </c>
      <c r="F77">
        <v>55343.3</v>
      </c>
      <c r="G77">
        <v>42646.94</v>
      </c>
      <c r="H77">
        <v>42342.53</v>
      </c>
      <c r="I77">
        <v>48574.02</v>
      </c>
      <c r="N77">
        <v>74628.31</v>
      </c>
      <c r="O77">
        <v>40461.269999999997</v>
      </c>
      <c r="P77">
        <v>55343.3</v>
      </c>
      <c r="Q77">
        <v>42646.94</v>
      </c>
      <c r="T77">
        <v>58308.92</v>
      </c>
      <c r="U77">
        <v>40595.519999999997</v>
      </c>
      <c r="V77">
        <v>55343.3</v>
      </c>
      <c r="W77">
        <v>42646.94</v>
      </c>
      <c r="AD77">
        <v>64</v>
      </c>
      <c r="AE77">
        <v>379</v>
      </c>
      <c r="AF77">
        <v>1089</v>
      </c>
      <c r="AG77">
        <v>185</v>
      </c>
      <c r="AH77">
        <v>28</v>
      </c>
      <c r="AI77">
        <v>106</v>
      </c>
      <c r="AJ77">
        <v>345</v>
      </c>
      <c r="AK77">
        <v>89</v>
      </c>
      <c r="AP77">
        <v>19</v>
      </c>
      <c r="AQ77">
        <v>145</v>
      </c>
      <c r="AR77">
        <v>28</v>
      </c>
      <c r="AS77">
        <v>106</v>
      </c>
      <c r="AV77">
        <v>29</v>
      </c>
      <c r="AW77">
        <v>143</v>
      </c>
      <c r="AX77">
        <v>28</v>
      </c>
      <c r="AY77">
        <v>106</v>
      </c>
      <c r="BF77">
        <v>21143.78</v>
      </c>
      <c r="BG77">
        <v>20839.07</v>
      </c>
      <c r="BH77">
        <v>12696.36</v>
      </c>
      <c r="BI77">
        <v>6231.491</v>
      </c>
      <c r="BL77">
        <v>34167.040000000001</v>
      </c>
      <c r="BM77">
        <v>12696.36</v>
      </c>
      <c r="BO77">
        <v>17713.400000000001</v>
      </c>
      <c r="BP77">
        <v>12696.36</v>
      </c>
      <c r="BT77">
        <v>53.506659999999997</v>
      </c>
      <c r="BU77">
        <v>29.770859999999999</v>
      </c>
      <c r="BW77">
        <v>84.443799999999996</v>
      </c>
      <c r="BX77">
        <v>29.770859999999999</v>
      </c>
      <c r="BZ77">
        <v>43.633890000000001</v>
      </c>
      <c r="CA77">
        <v>29.770859999999999</v>
      </c>
      <c r="CE77">
        <v>1819.604</v>
      </c>
      <c r="CF77">
        <v>1936.749</v>
      </c>
      <c r="CG77">
        <v>2195.9609999999998</v>
      </c>
      <c r="CH77">
        <v>1968.354</v>
      </c>
      <c r="CK77">
        <v>1838.4929999999999</v>
      </c>
      <c r="CL77">
        <v>1921.9280000000001</v>
      </c>
      <c r="CM77">
        <v>2195.9609999999998</v>
      </c>
      <c r="CN77">
        <v>1968.354</v>
      </c>
      <c r="CQ77">
        <v>1928.42</v>
      </c>
      <c r="CR77">
        <v>1976.7550000000001</v>
      </c>
      <c r="CS77">
        <v>2195.9609999999998</v>
      </c>
      <c r="CT77">
        <v>1968.354</v>
      </c>
    </row>
    <row r="78" spans="1:100" x14ac:dyDescent="0.25">
      <c r="A78">
        <v>37</v>
      </c>
      <c r="B78">
        <v>58596.72</v>
      </c>
      <c r="C78">
        <v>38315.440000000002</v>
      </c>
      <c r="D78">
        <v>37996.879999999997</v>
      </c>
      <c r="E78">
        <v>60549.42</v>
      </c>
      <c r="F78">
        <v>44396.11</v>
      </c>
      <c r="G78">
        <v>42281.31</v>
      </c>
      <c r="H78">
        <v>41851.86</v>
      </c>
      <c r="I78">
        <v>51448.43</v>
      </c>
      <c r="N78">
        <v>64394.93</v>
      </c>
      <c r="O78">
        <v>37449.35</v>
      </c>
      <c r="P78">
        <v>44396.11</v>
      </c>
      <c r="Q78">
        <v>42281.31</v>
      </c>
      <c r="T78">
        <v>53636.02</v>
      </c>
      <c r="U78">
        <v>39827.93</v>
      </c>
      <c r="V78">
        <v>44396.11</v>
      </c>
      <c r="W78">
        <v>42281.31</v>
      </c>
      <c r="AD78">
        <v>55</v>
      </c>
      <c r="AE78">
        <v>330</v>
      </c>
      <c r="AF78">
        <v>1034</v>
      </c>
      <c r="AG78">
        <v>168</v>
      </c>
      <c r="AH78">
        <v>21</v>
      </c>
      <c r="AI78">
        <v>93</v>
      </c>
      <c r="AJ78">
        <v>274</v>
      </c>
      <c r="AK78">
        <v>67</v>
      </c>
      <c r="AP78">
        <v>21</v>
      </c>
      <c r="AQ78">
        <v>141</v>
      </c>
      <c r="AR78">
        <v>21</v>
      </c>
      <c r="AS78">
        <v>93</v>
      </c>
      <c r="AV78">
        <v>24</v>
      </c>
      <c r="AW78">
        <v>98</v>
      </c>
      <c r="AX78">
        <v>21</v>
      </c>
      <c r="AY78">
        <v>93</v>
      </c>
      <c r="BF78">
        <v>20281.28</v>
      </c>
      <c r="BG78">
        <v>22552.54</v>
      </c>
      <c r="BH78">
        <v>2114.8049999999998</v>
      </c>
      <c r="BI78">
        <v>9596.57</v>
      </c>
      <c r="BL78">
        <v>26945.58</v>
      </c>
      <c r="BM78">
        <v>2114.8049999999998</v>
      </c>
      <c r="BO78">
        <v>13808.09</v>
      </c>
      <c r="BP78">
        <v>2114.8049999999998</v>
      </c>
      <c r="BT78">
        <v>52.932380000000002</v>
      </c>
      <c r="BU78">
        <v>5.0017490000000002</v>
      </c>
      <c r="BW78">
        <v>71.952060000000003</v>
      </c>
      <c r="BX78">
        <v>5.0017490000000002</v>
      </c>
      <c r="BZ78">
        <v>34.669359999999998</v>
      </c>
      <c r="CA78">
        <v>5.0017490000000002</v>
      </c>
      <c r="CE78">
        <v>1553.6020000000001</v>
      </c>
      <c r="CF78">
        <v>1904.4369999999999</v>
      </c>
      <c r="CG78">
        <v>1615.0889999999999</v>
      </c>
      <c r="CH78">
        <v>1909.001</v>
      </c>
      <c r="CK78">
        <v>1421.066</v>
      </c>
      <c r="CL78">
        <v>1899.058</v>
      </c>
      <c r="CM78">
        <v>1615.0889999999999</v>
      </c>
      <c r="CN78">
        <v>1909.001</v>
      </c>
      <c r="CQ78">
        <v>1694.4659999999999</v>
      </c>
      <c r="CR78">
        <v>1995.4369999999999</v>
      </c>
      <c r="CS78">
        <v>1615.0889999999999</v>
      </c>
      <c r="CT78">
        <v>1909.001</v>
      </c>
    </row>
    <row r="79" spans="1:100" x14ac:dyDescent="0.25">
      <c r="A79">
        <v>38</v>
      </c>
      <c r="B79">
        <v>62391.6</v>
      </c>
      <c r="C79">
        <v>36159.03</v>
      </c>
      <c r="D79">
        <v>37155.11</v>
      </c>
      <c r="E79">
        <v>61559.15</v>
      </c>
      <c r="F79">
        <v>54605.88</v>
      </c>
      <c r="G79">
        <v>40627.33</v>
      </c>
      <c r="H79">
        <v>39446.410000000003</v>
      </c>
      <c r="I79">
        <v>56250.09</v>
      </c>
      <c r="N79">
        <v>62404.7</v>
      </c>
      <c r="O79">
        <v>36085.9</v>
      </c>
      <c r="P79">
        <v>54605.88</v>
      </c>
      <c r="Q79">
        <v>40627.33</v>
      </c>
      <c r="T79">
        <v>56462.18</v>
      </c>
      <c r="U79">
        <v>38161.75</v>
      </c>
      <c r="V79">
        <v>54605.88</v>
      </c>
      <c r="W79">
        <v>40627.33</v>
      </c>
      <c r="AD79">
        <v>49</v>
      </c>
      <c r="AE79">
        <v>325</v>
      </c>
      <c r="AF79">
        <v>939</v>
      </c>
      <c r="AG79">
        <v>142</v>
      </c>
      <c r="AH79">
        <v>18</v>
      </c>
      <c r="AI79">
        <v>75</v>
      </c>
      <c r="AJ79">
        <v>228</v>
      </c>
      <c r="AK79">
        <v>50</v>
      </c>
      <c r="AP79">
        <v>16</v>
      </c>
      <c r="AQ79">
        <v>136</v>
      </c>
      <c r="AR79">
        <v>18</v>
      </c>
      <c r="AS79">
        <v>75</v>
      </c>
      <c r="AV79">
        <v>23</v>
      </c>
      <c r="AW79">
        <v>110</v>
      </c>
      <c r="AX79">
        <v>18</v>
      </c>
      <c r="AY79">
        <v>75</v>
      </c>
      <c r="BF79">
        <v>26232.57</v>
      </c>
      <c r="BG79">
        <v>24404.04</v>
      </c>
      <c r="BH79">
        <v>13978.54</v>
      </c>
      <c r="BI79">
        <v>16803.68</v>
      </c>
      <c r="BL79">
        <v>26318.799999999999</v>
      </c>
      <c r="BM79">
        <v>13978.54</v>
      </c>
      <c r="BO79">
        <v>18300.43</v>
      </c>
      <c r="BP79">
        <v>13978.54</v>
      </c>
      <c r="BT79">
        <v>72.547790000000006</v>
      </c>
      <c r="BU79">
        <v>34.406750000000002</v>
      </c>
      <c r="BW79">
        <v>72.933750000000003</v>
      </c>
      <c r="BX79">
        <v>34.406750000000002</v>
      </c>
      <c r="BZ79">
        <v>47.954920000000001</v>
      </c>
      <c r="CA79">
        <v>34.406750000000002</v>
      </c>
      <c r="CE79">
        <v>1844.0820000000001</v>
      </c>
      <c r="CF79">
        <v>1849.039</v>
      </c>
      <c r="CG79">
        <v>1814.5119999999999</v>
      </c>
      <c r="CH79">
        <v>1762.7070000000001</v>
      </c>
      <c r="CK79">
        <v>1557.54</v>
      </c>
      <c r="CL79">
        <v>1842.3820000000001</v>
      </c>
      <c r="CM79">
        <v>1814.5119999999999</v>
      </c>
      <c r="CN79">
        <v>1762.7070000000001</v>
      </c>
      <c r="CQ79">
        <v>1912.4069999999999</v>
      </c>
      <c r="CR79">
        <v>1875.7629999999999</v>
      </c>
      <c r="CS79">
        <v>1814.5119999999999</v>
      </c>
      <c r="CT79">
        <v>1762.7070000000001</v>
      </c>
    </row>
    <row r="80" spans="1:100" x14ac:dyDescent="0.25">
      <c r="A80">
        <v>39</v>
      </c>
      <c r="B80">
        <v>63689.13</v>
      </c>
      <c r="C80">
        <v>36990.85</v>
      </c>
      <c r="D80">
        <v>36264.82</v>
      </c>
      <c r="E80">
        <v>61803.35</v>
      </c>
      <c r="F80">
        <v>69748.3</v>
      </c>
      <c r="G80">
        <v>35430.61</v>
      </c>
      <c r="H80">
        <v>37990.21</v>
      </c>
      <c r="I80">
        <v>54962.73</v>
      </c>
      <c r="N80">
        <v>71097.48</v>
      </c>
      <c r="O80">
        <v>36610.89</v>
      </c>
      <c r="P80">
        <v>69748.3</v>
      </c>
      <c r="Q80">
        <v>35430.61</v>
      </c>
      <c r="T80">
        <v>56685.77</v>
      </c>
      <c r="U80">
        <v>35200.39</v>
      </c>
      <c r="V80">
        <v>69748.3</v>
      </c>
      <c r="W80">
        <v>35430.61</v>
      </c>
      <c r="AD80">
        <v>38</v>
      </c>
      <c r="AE80">
        <v>284</v>
      </c>
      <c r="AF80">
        <v>877</v>
      </c>
      <c r="AG80">
        <v>128</v>
      </c>
      <c r="AH80">
        <v>11</v>
      </c>
      <c r="AI80">
        <v>60</v>
      </c>
      <c r="AJ80">
        <v>162</v>
      </c>
      <c r="AK80">
        <v>37</v>
      </c>
      <c r="AP80">
        <v>10</v>
      </c>
      <c r="AQ80">
        <v>135</v>
      </c>
      <c r="AR80">
        <v>11</v>
      </c>
      <c r="AS80">
        <v>60</v>
      </c>
      <c r="AV80">
        <v>20</v>
      </c>
      <c r="AW80">
        <v>95</v>
      </c>
      <c r="AX80">
        <v>11</v>
      </c>
      <c r="AY80">
        <v>60</v>
      </c>
      <c r="BF80">
        <v>26698.27</v>
      </c>
      <c r="BG80">
        <v>25538.53</v>
      </c>
      <c r="BH80">
        <v>34317.69</v>
      </c>
      <c r="BI80">
        <v>16972.52</v>
      </c>
      <c r="BL80">
        <v>34486.589999999997</v>
      </c>
      <c r="BM80">
        <v>34317.69</v>
      </c>
      <c r="BO80">
        <v>21485.38</v>
      </c>
      <c r="BP80">
        <v>34317.69</v>
      </c>
      <c r="BT80">
        <v>72.175340000000006</v>
      </c>
      <c r="BU80">
        <v>96.858890000000002</v>
      </c>
      <c r="BW80">
        <v>94.197640000000007</v>
      </c>
      <c r="BX80">
        <v>96.858890000000002</v>
      </c>
      <c r="BZ80">
        <v>61.037320000000001</v>
      </c>
      <c r="CA80">
        <v>96.858890000000002</v>
      </c>
      <c r="CE80">
        <v>1867.3130000000001</v>
      </c>
      <c r="CF80">
        <v>1892.252</v>
      </c>
      <c r="CG80">
        <v>1585.4670000000001</v>
      </c>
      <c r="CH80">
        <v>1700.316</v>
      </c>
      <c r="CK80">
        <v>1738.7239999999999</v>
      </c>
      <c r="CL80">
        <v>1848</v>
      </c>
      <c r="CM80">
        <v>1585.4670000000001</v>
      </c>
      <c r="CN80">
        <v>1700.316</v>
      </c>
      <c r="CQ80">
        <v>1819.0540000000001</v>
      </c>
      <c r="CR80">
        <v>1970.2929999999999</v>
      </c>
      <c r="CS80">
        <v>1585.4670000000001</v>
      </c>
      <c r="CT80">
        <v>1700.316</v>
      </c>
    </row>
    <row r="81" spans="1:98" x14ac:dyDescent="0.25">
      <c r="A81">
        <v>40</v>
      </c>
      <c r="B81">
        <v>59329.31</v>
      </c>
      <c r="C81">
        <v>35644.58</v>
      </c>
      <c r="D81">
        <v>36432.68</v>
      </c>
      <c r="E81">
        <v>56263.03</v>
      </c>
      <c r="F81">
        <v>40534.01</v>
      </c>
      <c r="G81">
        <v>37912.69</v>
      </c>
      <c r="H81">
        <v>34200.83</v>
      </c>
      <c r="I81">
        <v>53263.5</v>
      </c>
      <c r="N81">
        <v>63955.05</v>
      </c>
      <c r="O81">
        <v>33522.699999999997</v>
      </c>
      <c r="P81">
        <v>40534.01</v>
      </c>
      <c r="Q81">
        <v>37912.69</v>
      </c>
      <c r="T81">
        <v>58757.64</v>
      </c>
      <c r="U81">
        <v>37018.68</v>
      </c>
      <c r="V81">
        <v>40534.01</v>
      </c>
      <c r="W81">
        <v>37912.69</v>
      </c>
      <c r="AD81">
        <v>41</v>
      </c>
      <c r="AE81">
        <v>268</v>
      </c>
      <c r="AF81">
        <v>778</v>
      </c>
      <c r="AG81">
        <v>110</v>
      </c>
      <c r="AH81">
        <v>8</v>
      </c>
      <c r="AI81">
        <v>27</v>
      </c>
      <c r="AJ81">
        <v>117</v>
      </c>
      <c r="AK81">
        <v>20</v>
      </c>
      <c r="AP81">
        <v>12</v>
      </c>
      <c r="AQ81">
        <v>129</v>
      </c>
      <c r="AR81">
        <v>8</v>
      </c>
      <c r="AS81">
        <v>27</v>
      </c>
      <c r="AV81">
        <v>20</v>
      </c>
      <c r="AW81">
        <v>98</v>
      </c>
      <c r="AX81">
        <v>8</v>
      </c>
      <c r="AY81">
        <v>27</v>
      </c>
      <c r="BF81">
        <v>23684.73</v>
      </c>
      <c r="BG81">
        <v>19830.34</v>
      </c>
      <c r="BH81">
        <v>2621.3159999999998</v>
      </c>
      <c r="BI81">
        <v>19062.669999999998</v>
      </c>
      <c r="BL81">
        <v>30432.36</v>
      </c>
      <c r="BM81">
        <v>2621.3159999999998</v>
      </c>
      <c r="BO81">
        <v>21738.959999999999</v>
      </c>
      <c r="BP81">
        <v>2621.3159999999998</v>
      </c>
      <c r="BT81">
        <v>66.446929999999995</v>
      </c>
      <c r="BU81">
        <v>6.9140870000000003</v>
      </c>
      <c r="BW81">
        <v>90.781360000000006</v>
      </c>
      <c r="BX81">
        <v>6.9140870000000003</v>
      </c>
      <c r="BZ81">
        <v>58.724310000000003</v>
      </c>
      <c r="CA81">
        <v>6.9140870000000003</v>
      </c>
      <c r="CE81">
        <v>1728.057</v>
      </c>
      <c r="CF81">
        <v>1834.8019999999999</v>
      </c>
      <c r="CG81">
        <v>1338.9390000000001</v>
      </c>
      <c r="CH81">
        <v>1977.4290000000001</v>
      </c>
      <c r="CK81">
        <v>1575.364</v>
      </c>
      <c r="CL81">
        <v>1758.5239999999999</v>
      </c>
      <c r="CM81">
        <v>1338.9390000000001</v>
      </c>
      <c r="CN81">
        <v>1977.4290000000001</v>
      </c>
      <c r="CQ81">
        <v>1604.336</v>
      </c>
      <c r="CR81">
        <v>1923.8620000000001</v>
      </c>
      <c r="CS81">
        <v>1338.9390000000001</v>
      </c>
      <c r="CT81">
        <v>1977.4290000000001</v>
      </c>
    </row>
    <row r="82" spans="1:98" x14ac:dyDescent="0.25">
      <c r="A82">
        <v>41</v>
      </c>
      <c r="B82">
        <v>45770.64</v>
      </c>
      <c r="C82">
        <v>36662.620000000003</v>
      </c>
      <c r="D82">
        <v>35595.300000000003</v>
      </c>
      <c r="E82">
        <v>54117.46</v>
      </c>
      <c r="F82">
        <v>49508.18</v>
      </c>
      <c r="G82">
        <v>29259.18</v>
      </c>
      <c r="N82">
        <v>40141.800000000003</v>
      </c>
      <c r="O82">
        <v>36552.230000000003</v>
      </c>
      <c r="P82">
        <v>49508.18</v>
      </c>
      <c r="Q82">
        <v>29259.18</v>
      </c>
      <c r="T82">
        <v>39333.199999999997</v>
      </c>
      <c r="U82">
        <v>36084.51</v>
      </c>
      <c r="V82">
        <v>49508.18</v>
      </c>
      <c r="W82">
        <v>29259.18</v>
      </c>
      <c r="AD82">
        <v>31</v>
      </c>
      <c r="AE82">
        <v>226</v>
      </c>
      <c r="AF82">
        <v>723</v>
      </c>
      <c r="AG82">
        <v>106</v>
      </c>
      <c r="AH82">
        <v>1</v>
      </c>
      <c r="AI82">
        <v>30</v>
      </c>
      <c r="AP82">
        <v>9</v>
      </c>
      <c r="AQ82">
        <v>110</v>
      </c>
      <c r="AR82">
        <v>1</v>
      </c>
      <c r="AS82">
        <v>30</v>
      </c>
      <c r="AV82">
        <v>17</v>
      </c>
      <c r="AW82">
        <v>88</v>
      </c>
      <c r="AX82">
        <v>1</v>
      </c>
      <c r="AY82">
        <v>30</v>
      </c>
      <c r="BF82">
        <v>9108.02</v>
      </c>
      <c r="BG82">
        <v>18522.150000000001</v>
      </c>
      <c r="BH82">
        <v>20249</v>
      </c>
      <c r="BL82">
        <v>3589.578</v>
      </c>
      <c r="BM82">
        <v>20249</v>
      </c>
      <c r="BO82">
        <v>3248.6880000000001</v>
      </c>
      <c r="BP82">
        <v>20249</v>
      </c>
      <c r="BT82">
        <v>24.842790000000001</v>
      </c>
      <c r="BU82">
        <v>69.205619999999996</v>
      </c>
      <c r="BW82">
        <v>9.8204089999999997</v>
      </c>
      <c r="BX82">
        <v>69.205619999999996</v>
      </c>
      <c r="BZ82">
        <v>9.0029979999999998</v>
      </c>
      <c r="CA82">
        <v>69.205619999999996</v>
      </c>
      <c r="CE82">
        <v>1583.9860000000001</v>
      </c>
      <c r="CF82">
        <v>1940.145</v>
      </c>
      <c r="CG82">
        <v>1764</v>
      </c>
      <c r="CH82">
        <v>1582.953</v>
      </c>
      <c r="CK82">
        <v>1385.4829999999999</v>
      </c>
      <c r="CL82">
        <v>1828.7929999999999</v>
      </c>
      <c r="CM82">
        <v>1764</v>
      </c>
      <c r="CN82">
        <v>1582.953</v>
      </c>
      <c r="CQ82">
        <v>1491.778</v>
      </c>
      <c r="CR82">
        <v>2020.83</v>
      </c>
      <c r="CS82">
        <v>1764</v>
      </c>
      <c r="CT82">
        <v>1582.953</v>
      </c>
    </row>
    <row r="83" spans="1:98" x14ac:dyDescent="0.25">
      <c r="A83">
        <v>42</v>
      </c>
      <c r="B83">
        <v>57252.42</v>
      </c>
      <c r="C83">
        <v>34478.71</v>
      </c>
      <c r="D83">
        <v>36108</v>
      </c>
      <c r="E83">
        <v>49647.5</v>
      </c>
      <c r="N83">
        <v>47753.38</v>
      </c>
      <c r="O83">
        <v>32813.360000000001</v>
      </c>
      <c r="T83">
        <v>66579.91</v>
      </c>
      <c r="U83">
        <v>35632.79</v>
      </c>
      <c r="AD83">
        <v>34</v>
      </c>
      <c r="AE83">
        <v>229</v>
      </c>
      <c r="AF83">
        <v>642</v>
      </c>
      <c r="AG83">
        <v>95</v>
      </c>
      <c r="AP83">
        <v>11</v>
      </c>
      <c r="AQ83">
        <v>110</v>
      </c>
      <c r="AV83">
        <v>18</v>
      </c>
      <c r="AW83">
        <v>93</v>
      </c>
      <c r="BF83">
        <v>22773.71</v>
      </c>
      <c r="BG83">
        <v>13539.5</v>
      </c>
      <c r="BL83">
        <v>14940.02</v>
      </c>
      <c r="BO83">
        <v>30947.119999999999</v>
      </c>
      <c r="BT83">
        <v>66.051509999999993</v>
      </c>
      <c r="BW83">
        <v>45.530279999999998</v>
      </c>
      <c r="BZ83">
        <v>86.850139999999996</v>
      </c>
      <c r="CE83">
        <v>1635.6179999999999</v>
      </c>
      <c r="CF83">
        <v>1792.7560000000001</v>
      </c>
      <c r="CK83">
        <v>1453.413</v>
      </c>
      <c r="CL83">
        <v>1702.021</v>
      </c>
      <c r="CQ83">
        <v>1677.354</v>
      </c>
      <c r="CR83">
        <v>1845.346</v>
      </c>
    </row>
    <row r="84" spans="1:98" x14ac:dyDescent="0.25">
      <c r="A84">
        <v>43</v>
      </c>
      <c r="B84">
        <v>45919.43</v>
      </c>
      <c r="C84">
        <v>37182.660000000003</v>
      </c>
      <c r="D84">
        <v>35949.07</v>
      </c>
      <c r="E84">
        <v>52273.88</v>
      </c>
      <c r="N84">
        <v>45374.53</v>
      </c>
      <c r="O84">
        <v>31952.58</v>
      </c>
      <c r="T84">
        <v>43969.86</v>
      </c>
      <c r="U84">
        <v>39345.79</v>
      </c>
      <c r="AD84">
        <v>30</v>
      </c>
      <c r="AE84">
        <v>187</v>
      </c>
      <c r="AF84">
        <v>578</v>
      </c>
      <c r="AG84">
        <v>90</v>
      </c>
      <c r="AP84">
        <v>9</v>
      </c>
      <c r="AQ84">
        <v>87</v>
      </c>
      <c r="AV84">
        <v>17</v>
      </c>
      <c r="AW84">
        <v>77</v>
      </c>
      <c r="BF84">
        <v>8736.7620000000006</v>
      </c>
      <c r="BG84">
        <v>16324.81</v>
      </c>
      <c r="BL84">
        <v>13421.95</v>
      </c>
      <c r="BO84">
        <v>4624.0780000000004</v>
      </c>
      <c r="BT84">
        <v>23.496870000000001</v>
      </c>
      <c r="BW84">
        <v>42.005850000000002</v>
      </c>
      <c r="BZ84">
        <v>11.752409999999999</v>
      </c>
      <c r="CE84">
        <v>1425.0530000000001</v>
      </c>
      <c r="CF84">
        <v>1851.549</v>
      </c>
      <c r="CK84">
        <v>1290.7349999999999</v>
      </c>
      <c r="CL84">
        <v>1648.396</v>
      </c>
      <c r="CQ84">
        <v>1373.914</v>
      </c>
      <c r="CR84">
        <v>1996.402</v>
      </c>
    </row>
    <row r="85" spans="1:98" x14ac:dyDescent="0.25">
      <c r="A85">
        <v>44</v>
      </c>
      <c r="B85">
        <v>53649.8</v>
      </c>
      <c r="C85">
        <v>36185.85</v>
      </c>
      <c r="D85">
        <v>34864.730000000003</v>
      </c>
      <c r="E85">
        <v>40929.01</v>
      </c>
      <c r="N85">
        <v>80949.240000000005</v>
      </c>
      <c r="O85">
        <v>33299.879999999997</v>
      </c>
      <c r="T85">
        <v>45526.03</v>
      </c>
      <c r="U85">
        <v>38457.93</v>
      </c>
      <c r="AD85">
        <v>26</v>
      </c>
      <c r="AE85">
        <v>162</v>
      </c>
      <c r="AF85">
        <v>473</v>
      </c>
      <c r="AG85">
        <v>69</v>
      </c>
      <c r="AP85">
        <v>8</v>
      </c>
      <c r="AQ85">
        <v>71</v>
      </c>
      <c r="AV85">
        <v>13</v>
      </c>
      <c r="AW85">
        <v>67</v>
      </c>
      <c r="BF85">
        <v>17463.95</v>
      </c>
      <c r="BG85">
        <v>6064.2790000000005</v>
      </c>
      <c r="BL85">
        <v>47649.36</v>
      </c>
      <c r="BO85">
        <v>7068.1019999999999</v>
      </c>
      <c r="BT85">
        <v>48.26182</v>
      </c>
      <c r="BW85">
        <v>143.0917</v>
      </c>
      <c r="BZ85">
        <v>18.378789999999999</v>
      </c>
      <c r="CE85">
        <v>1571.058</v>
      </c>
      <c r="CF85">
        <v>1678.941</v>
      </c>
      <c r="CK85">
        <v>1835.864</v>
      </c>
      <c r="CL85">
        <v>1670.7270000000001</v>
      </c>
      <c r="CQ85">
        <v>1528.579</v>
      </c>
      <c r="CR85">
        <v>1624.229</v>
      </c>
    </row>
    <row r="86" spans="1:98" x14ac:dyDescent="0.25">
      <c r="A86">
        <v>45</v>
      </c>
      <c r="B86">
        <v>23217.81</v>
      </c>
      <c r="C86">
        <v>31225.68</v>
      </c>
      <c r="D86">
        <v>33499.839999999997</v>
      </c>
      <c r="E86">
        <v>39202.26</v>
      </c>
      <c r="N86">
        <v>49011.54</v>
      </c>
      <c r="O86">
        <v>29126.93</v>
      </c>
      <c r="T86">
        <v>18168.73</v>
      </c>
      <c r="U86">
        <v>31440.76</v>
      </c>
      <c r="AD86">
        <v>13</v>
      </c>
      <c r="AE86">
        <v>124</v>
      </c>
      <c r="AF86">
        <v>386</v>
      </c>
      <c r="AG86">
        <v>56</v>
      </c>
      <c r="AP86">
        <v>3</v>
      </c>
      <c r="AQ86">
        <v>61</v>
      </c>
      <c r="AV86">
        <v>8</v>
      </c>
      <c r="AW86">
        <v>44</v>
      </c>
      <c r="BF86">
        <v>-8007.875</v>
      </c>
      <c r="BG86">
        <v>5702.4219999999996</v>
      </c>
      <c r="BL86">
        <v>19884.61</v>
      </c>
      <c r="BO86">
        <v>-13272.03</v>
      </c>
      <c r="BT86">
        <v>-25.645150000000001</v>
      </c>
      <c r="BW86">
        <v>68.268810000000002</v>
      </c>
      <c r="BZ86">
        <v>-42.212820000000001</v>
      </c>
      <c r="CE86">
        <v>1333.356</v>
      </c>
      <c r="CF86">
        <v>1634.105</v>
      </c>
      <c r="CK86">
        <v>1071.9480000000001</v>
      </c>
      <c r="CL86">
        <v>1609.124</v>
      </c>
      <c r="CQ86">
        <v>1236.0509999999999</v>
      </c>
      <c r="CR86">
        <v>1611.903</v>
      </c>
    </row>
    <row r="87" spans="1:98" x14ac:dyDescent="0.25">
      <c r="A87">
        <v>46</v>
      </c>
      <c r="B87">
        <v>40739.17</v>
      </c>
      <c r="C87">
        <v>33087.980000000003</v>
      </c>
      <c r="D87">
        <v>31461.21</v>
      </c>
      <c r="E87">
        <v>34572.800000000003</v>
      </c>
      <c r="N87">
        <v>58133.09</v>
      </c>
      <c r="O87">
        <v>29616.880000000001</v>
      </c>
      <c r="T87">
        <v>34502</v>
      </c>
      <c r="U87">
        <v>38041.78</v>
      </c>
      <c r="AD87">
        <v>17</v>
      </c>
      <c r="AE87">
        <v>100</v>
      </c>
      <c r="AF87">
        <v>291</v>
      </c>
      <c r="AG87">
        <v>41</v>
      </c>
      <c r="AP87">
        <v>6</v>
      </c>
      <c r="AQ87">
        <v>38</v>
      </c>
      <c r="AV87">
        <v>5</v>
      </c>
      <c r="AW87">
        <v>41</v>
      </c>
      <c r="BF87">
        <v>7651.1909999999998</v>
      </c>
      <c r="BG87">
        <v>3111.5909999999999</v>
      </c>
      <c r="BL87">
        <v>28516.21</v>
      </c>
      <c r="BO87">
        <v>-3539.7809999999999</v>
      </c>
      <c r="BT87">
        <v>23.12378</v>
      </c>
      <c r="BW87">
        <v>96.283659999999998</v>
      </c>
      <c r="BZ87">
        <v>-9.3049839999999993</v>
      </c>
      <c r="CE87">
        <v>1314.633</v>
      </c>
      <c r="CF87">
        <v>1593.1659999999999</v>
      </c>
      <c r="CK87">
        <v>1169.8720000000001</v>
      </c>
      <c r="CL87">
        <v>1553.933</v>
      </c>
      <c r="CQ87">
        <v>1474.1379999999999</v>
      </c>
      <c r="CR87">
        <v>1543.7639999999999</v>
      </c>
    </row>
    <row r="88" spans="1:98" x14ac:dyDescent="0.25">
      <c r="A88">
        <v>47</v>
      </c>
      <c r="B88">
        <v>39761.42</v>
      </c>
      <c r="C88">
        <v>30069.96</v>
      </c>
      <c r="D88">
        <v>29859.65</v>
      </c>
      <c r="E88">
        <v>45839.199999999997</v>
      </c>
      <c r="N88">
        <v>44987.61</v>
      </c>
      <c r="O88">
        <v>26397.97</v>
      </c>
      <c r="T88">
        <v>28842.76</v>
      </c>
      <c r="U88">
        <v>32087.35</v>
      </c>
      <c r="AD88">
        <v>11</v>
      </c>
      <c r="AE88">
        <v>67</v>
      </c>
      <c r="AF88">
        <v>221</v>
      </c>
      <c r="AG88">
        <v>37</v>
      </c>
      <c r="AP88">
        <v>4</v>
      </c>
      <c r="AQ88">
        <v>25</v>
      </c>
      <c r="AV88">
        <v>4</v>
      </c>
      <c r="AW88">
        <v>27</v>
      </c>
      <c r="BF88">
        <v>9691.4549999999999</v>
      </c>
      <c r="BG88">
        <v>15979.55</v>
      </c>
      <c r="BL88">
        <v>18589.64</v>
      </c>
      <c r="BO88">
        <v>-3244.59</v>
      </c>
      <c r="BT88">
        <v>32.229689999999998</v>
      </c>
      <c r="BW88">
        <v>70.420720000000003</v>
      </c>
      <c r="BZ88">
        <v>-10.111739999999999</v>
      </c>
      <c r="CE88">
        <v>973.774</v>
      </c>
      <c r="CF88">
        <v>1520.3440000000001</v>
      </c>
      <c r="CK88">
        <v>988.00959999999998</v>
      </c>
      <c r="CL88">
        <v>1427.953</v>
      </c>
      <c r="CQ88">
        <v>721.14210000000003</v>
      </c>
      <c r="CR88">
        <v>1575.143</v>
      </c>
    </row>
    <row r="89" spans="1:98" x14ac:dyDescent="0.25">
      <c r="A89">
        <v>48</v>
      </c>
      <c r="B89">
        <v>57017</v>
      </c>
      <c r="C89">
        <v>26421</v>
      </c>
      <c r="D89">
        <v>27682.21</v>
      </c>
      <c r="E89">
        <v>43197.89</v>
      </c>
      <c r="N89">
        <v>73954.05</v>
      </c>
      <c r="O89">
        <v>18405.47</v>
      </c>
      <c r="T89">
        <v>7973.9660000000003</v>
      </c>
      <c r="U89">
        <v>32149.94</v>
      </c>
      <c r="AD89">
        <v>9</v>
      </c>
      <c r="AE89">
        <v>54</v>
      </c>
      <c r="AF89">
        <v>169</v>
      </c>
      <c r="AG89">
        <v>26</v>
      </c>
      <c r="AP89">
        <v>3</v>
      </c>
      <c r="AQ89">
        <v>19</v>
      </c>
      <c r="AV89">
        <v>2</v>
      </c>
      <c r="AW89">
        <v>19</v>
      </c>
      <c r="BF89">
        <v>30596</v>
      </c>
      <c r="BG89">
        <v>15515.69</v>
      </c>
      <c r="BL89">
        <v>55548.58</v>
      </c>
      <c r="BO89">
        <v>-24175.97</v>
      </c>
      <c r="BT89">
        <v>115.8018</v>
      </c>
      <c r="BW89">
        <v>301.80470000000003</v>
      </c>
      <c r="BZ89">
        <v>-75.197569999999999</v>
      </c>
      <c r="CE89">
        <v>1082.0719999999999</v>
      </c>
      <c r="CF89">
        <v>1505.1020000000001</v>
      </c>
      <c r="CK89">
        <v>915.24530000000004</v>
      </c>
      <c r="CL89">
        <v>1189.605</v>
      </c>
      <c r="CQ89">
        <v>662.50649999999996</v>
      </c>
      <c r="CR89">
        <v>1482.5329999999999</v>
      </c>
    </row>
    <row r="90" spans="1:98" x14ac:dyDescent="0.25">
      <c r="A90">
        <v>49</v>
      </c>
      <c r="B90">
        <v>32815.269999999997</v>
      </c>
      <c r="C90">
        <v>26555.67</v>
      </c>
      <c r="D90">
        <v>25940.12</v>
      </c>
      <c r="E90">
        <v>38098.07</v>
      </c>
      <c r="N90">
        <v>86148.27</v>
      </c>
      <c r="O90">
        <v>21354.87</v>
      </c>
      <c r="T90">
        <v>12539.51</v>
      </c>
      <c r="U90">
        <v>33520.22</v>
      </c>
      <c r="AD90">
        <v>6</v>
      </c>
      <c r="AE90">
        <v>48</v>
      </c>
      <c r="AF90">
        <v>138</v>
      </c>
      <c r="AG90">
        <v>22</v>
      </c>
      <c r="AP90">
        <v>2</v>
      </c>
      <c r="AQ90">
        <v>20</v>
      </c>
      <c r="AV90">
        <v>1</v>
      </c>
      <c r="AW90">
        <v>15</v>
      </c>
      <c r="BF90">
        <v>6259.6049999999996</v>
      </c>
      <c r="BG90">
        <v>12157.95</v>
      </c>
      <c r="BL90">
        <v>64793.41</v>
      </c>
      <c r="BO90">
        <v>-20980.71</v>
      </c>
      <c r="BT90">
        <v>23.571639999999999</v>
      </c>
      <c r="BW90">
        <v>303.4128</v>
      </c>
      <c r="BZ90">
        <v>-62.591200000000001</v>
      </c>
      <c r="CE90">
        <v>756.19510000000002</v>
      </c>
      <c r="CF90">
        <v>1441.952</v>
      </c>
      <c r="CK90">
        <v>1472.1579999999999</v>
      </c>
      <c r="CL90">
        <v>1123.222</v>
      </c>
      <c r="CQ90">
        <v>15</v>
      </c>
      <c r="CR90">
        <v>1752.2239999999999</v>
      </c>
    </row>
    <row r="91" spans="1:98" x14ac:dyDescent="0.25">
      <c r="A91">
        <v>50</v>
      </c>
      <c r="B91">
        <v>24461.94</v>
      </c>
      <c r="C91">
        <v>24843.71</v>
      </c>
      <c r="D91">
        <v>23092.53</v>
      </c>
      <c r="E91">
        <v>24181.19</v>
      </c>
      <c r="N91">
        <v>28571.77</v>
      </c>
      <c r="O91">
        <v>14960.95</v>
      </c>
      <c r="T91">
        <v>6449.5910000000003</v>
      </c>
      <c r="U91">
        <v>47034.09</v>
      </c>
      <c r="AD91">
        <v>7</v>
      </c>
      <c r="AE91">
        <v>36</v>
      </c>
      <c r="AF91">
        <v>117</v>
      </c>
      <c r="AG91">
        <v>17</v>
      </c>
      <c r="AP91">
        <v>2</v>
      </c>
      <c r="AQ91">
        <v>18</v>
      </c>
      <c r="AV91">
        <v>2</v>
      </c>
      <c r="AW91">
        <v>8</v>
      </c>
      <c r="BF91">
        <v>-381.76369999999997</v>
      </c>
      <c r="BG91">
        <v>1088.6659999999999</v>
      </c>
      <c r="BL91">
        <v>13610.82</v>
      </c>
      <c r="BO91">
        <v>-40584.5</v>
      </c>
      <c r="BT91">
        <v>-1.536662</v>
      </c>
      <c r="BW91">
        <v>90.97569</v>
      </c>
      <c r="BZ91">
        <v>-86.287409999999994</v>
      </c>
      <c r="CE91">
        <v>1123.8630000000001</v>
      </c>
      <c r="CF91">
        <v>1225.4639999999999</v>
      </c>
      <c r="CK91">
        <v>1013.634</v>
      </c>
      <c r="CL91">
        <v>1061.0930000000001</v>
      </c>
      <c r="CQ91">
        <v>442.21129999999999</v>
      </c>
      <c r="CR91">
        <v>1517.4069999999999</v>
      </c>
    </row>
    <row r="92" spans="1:98" x14ac:dyDescent="0.25">
      <c r="A92">
        <v>51</v>
      </c>
      <c r="B92">
        <v>15266.36</v>
      </c>
      <c r="C92">
        <v>17878.2</v>
      </c>
      <c r="D92">
        <v>19723.080000000002</v>
      </c>
      <c r="E92">
        <v>27509.29</v>
      </c>
      <c r="N92">
        <v>39397.65</v>
      </c>
      <c r="O92">
        <v>11571.67</v>
      </c>
      <c r="T92">
        <v>11881.96</v>
      </c>
      <c r="U92">
        <v>20995.87</v>
      </c>
      <c r="AD92">
        <v>4</v>
      </c>
      <c r="AE92">
        <v>33</v>
      </c>
      <c r="AF92">
        <v>89</v>
      </c>
      <c r="AG92">
        <v>16</v>
      </c>
      <c r="AP92">
        <v>1</v>
      </c>
      <c r="AQ92">
        <v>13</v>
      </c>
      <c r="AV92">
        <v>1</v>
      </c>
      <c r="AW92">
        <v>7</v>
      </c>
      <c r="BF92">
        <v>-2611.8440000000001</v>
      </c>
      <c r="BG92">
        <v>7786.2039999999997</v>
      </c>
      <c r="BL92">
        <v>27825.98</v>
      </c>
      <c r="BO92">
        <v>-9113.9089999999997</v>
      </c>
      <c r="BT92">
        <v>-14.6091</v>
      </c>
      <c r="BW92">
        <v>240.4665</v>
      </c>
      <c r="BZ92">
        <v>-43.408099999999997</v>
      </c>
      <c r="CE92">
        <v>1161.1769999999999</v>
      </c>
      <c r="CF92">
        <v>1109.992</v>
      </c>
      <c r="CK92">
        <v>2304</v>
      </c>
      <c r="CL92">
        <v>1017.223</v>
      </c>
      <c r="CQ92">
        <v>720</v>
      </c>
      <c r="CR92">
        <v>807.04470000000003</v>
      </c>
    </row>
    <row r="93" spans="1:98" x14ac:dyDescent="0.25">
      <c r="A93">
        <v>52</v>
      </c>
      <c r="B93">
        <v>42799.55</v>
      </c>
      <c r="C93">
        <v>16447.34</v>
      </c>
      <c r="D93">
        <v>17389.53</v>
      </c>
      <c r="E93">
        <v>21210.99</v>
      </c>
      <c r="N93">
        <v>87420.73</v>
      </c>
      <c r="O93">
        <v>14868.49</v>
      </c>
      <c r="AD93">
        <v>5</v>
      </c>
      <c r="AE93">
        <v>20</v>
      </c>
      <c r="AF93">
        <v>77</v>
      </c>
      <c r="AG93">
        <v>13</v>
      </c>
      <c r="AP93">
        <v>2</v>
      </c>
      <c r="AQ93">
        <v>13</v>
      </c>
      <c r="BF93">
        <v>26352.22</v>
      </c>
      <c r="BG93">
        <v>3821.4639999999999</v>
      </c>
      <c r="BL93">
        <v>72552.240000000005</v>
      </c>
      <c r="BT93">
        <v>160.2218</v>
      </c>
      <c r="BW93">
        <v>487.9599</v>
      </c>
      <c r="CE93">
        <v>1470.058</v>
      </c>
      <c r="CF93">
        <v>1290.3140000000001</v>
      </c>
      <c r="CK93">
        <v>1360.9929999999999</v>
      </c>
      <c r="CL93">
        <v>1261.3230000000001</v>
      </c>
    </row>
    <row r="94" spans="1:98" x14ac:dyDescent="0.25">
      <c r="A94">
        <v>53</v>
      </c>
      <c r="B94">
        <v>5567.0630000000001</v>
      </c>
      <c r="C94">
        <v>17843.04</v>
      </c>
      <c r="D94">
        <v>17049.740000000002</v>
      </c>
      <c r="E94">
        <v>25893.89</v>
      </c>
      <c r="N94">
        <v>8651.2199999999993</v>
      </c>
      <c r="O94">
        <v>11669.08</v>
      </c>
      <c r="AD94">
        <v>4</v>
      </c>
      <c r="AE94">
        <v>24</v>
      </c>
      <c r="AF94">
        <v>60</v>
      </c>
      <c r="AG94">
        <v>11</v>
      </c>
      <c r="AP94">
        <v>2</v>
      </c>
      <c r="AQ94">
        <v>14</v>
      </c>
      <c r="BF94">
        <v>-12275.98</v>
      </c>
      <c r="BG94">
        <v>8844.1489999999994</v>
      </c>
      <c r="BL94">
        <v>-3017.864</v>
      </c>
      <c r="BT94">
        <v>-68.799819999999997</v>
      </c>
      <c r="BW94">
        <v>-25.86205</v>
      </c>
      <c r="CE94">
        <v>884.60230000000001</v>
      </c>
      <c r="CF94">
        <v>1065.681</v>
      </c>
      <c r="CK94">
        <v>1693.6379999999999</v>
      </c>
      <c r="CL94">
        <v>833.36210000000005</v>
      </c>
    </row>
    <row r="95" spans="1:98" x14ac:dyDescent="0.25">
      <c r="A95">
        <v>54</v>
      </c>
      <c r="B95">
        <v>29315.040000000001</v>
      </c>
      <c r="C95">
        <v>16858.830000000002</v>
      </c>
      <c r="D95">
        <v>18750.939999999999</v>
      </c>
      <c r="E95">
        <v>18987.62</v>
      </c>
      <c r="N95">
        <v>5579.8220000000001</v>
      </c>
      <c r="O95">
        <v>18491.48</v>
      </c>
      <c r="AD95">
        <v>2</v>
      </c>
      <c r="AE95">
        <v>16</v>
      </c>
      <c r="AF95">
        <v>54</v>
      </c>
      <c r="AG95">
        <v>9</v>
      </c>
      <c r="AP95">
        <v>1</v>
      </c>
      <c r="AQ95">
        <v>14</v>
      </c>
      <c r="BF95">
        <v>12456.21</v>
      </c>
      <c r="BG95">
        <v>236.68100000000001</v>
      </c>
      <c r="BL95">
        <v>-12911.66</v>
      </c>
      <c r="BT95">
        <v>73.885379999999998</v>
      </c>
      <c r="BW95">
        <v>-69.824910000000003</v>
      </c>
      <c r="CE95">
        <v>962.24929999999995</v>
      </c>
      <c r="CF95">
        <v>1139.346</v>
      </c>
      <c r="CK95">
        <v>364</v>
      </c>
      <c r="CL95">
        <v>1172.2270000000001</v>
      </c>
    </row>
    <row r="96" spans="1:98" x14ac:dyDescent="0.25">
      <c r="A96">
        <v>55</v>
      </c>
      <c r="B96">
        <v>22080.75</v>
      </c>
      <c r="C96">
        <v>21550.94</v>
      </c>
      <c r="D96">
        <v>17127.79</v>
      </c>
      <c r="E96">
        <v>28678.71</v>
      </c>
      <c r="N96">
        <v>25734.33</v>
      </c>
      <c r="O96">
        <v>10208.85</v>
      </c>
      <c r="AD96">
        <v>3</v>
      </c>
      <c r="AE96">
        <v>14</v>
      </c>
      <c r="AF96">
        <v>40</v>
      </c>
      <c r="AG96">
        <v>7</v>
      </c>
      <c r="AP96">
        <v>2</v>
      </c>
      <c r="AQ96">
        <v>9</v>
      </c>
      <c r="BF96">
        <v>529.8125</v>
      </c>
      <c r="BG96">
        <v>11550.91</v>
      </c>
      <c r="BL96">
        <v>15525.48</v>
      </c>
      <c r="BT96">
        <v>2.4584199999999998</v>
      </c>
      <c r="BW96">
        <v>152.07859999999999</v>
      </c>
      <c r="CE96">
        <v>872.15099999999995</v>
      </c>
      <c r="CF96">
        <v>958.96119999999996</v>
      </c>
      <c r="CK96">
        <v>1173.038</v>
      </c>
      <c r="CL96">
        <v>719.32619999999997</v>
      </c>
    </row>
    <row r="97" spans="1:90" x14ac:dyDescent="0.25">
      <c r="A97">
        <v>56</v>
      </c>
      <c r="B97">
        <v>34640.33</v>
      </c>
      <c r="C97">
        <v>12973.62</v>
      </c>
      <c r="D97">
        <v>15471.31</v>
      </c>
      <c r="E97">
        <v>27182.45</v>
      </c>
      <c r="N97">
        <v>34640.33</v>
      </c>
      <c r="O97">
        <v>12973.62</v>
      </c>
      <c r="AD97">
        <v>2</v>
      </c>
      <c r="AE97">
        <v>10</v>
      </c>
      <c r="AF97">
        <v>30</v>
      </c>
      <c r="AG97">
        <v>7</v>
      </c>
      <c r="AP97">
        <v>2</v>
      </c>
      <c r="AQ97">
        <v>10</v>
      </c>
      <c r="BF97">
        <v>21666.71</v>
      </c>
      <c r="BG97">
        <v>11711.14</v>
      </c>
      <c r="BL97">
        <v>21666.71</v>
      </c>
      <c r="BT97">
        <v>167.006</v>
      </c>
      <c r="BW97">
        <v>167.006</v>
      </c>
      <c r="CE97">
        <v>664.63959999999997</v>
      </c>
      <c r="CF97">
        <v>1136.058</v>
      </c>
      <c r="CK97">
        <v>664.63959999999997</v>
      </c>
      <c r="CL97">
        <v>1136.058</v>
      </c>
    </row>
    <row r="98" spans="1:90" x14ac:dyDescent="0.25">
      <c r="A98">
        <v>57</v>
      </c>
      <c r="B98">
        <v>24826.26</v>
      </c>
      <c r="C98">
        <v>11889.38</v>
      </c>
      <c r="D98">
        <v>11639.13</v>
      </c>
      <c r="E98">
        <v>21713.14</v>
      </c>
      <c r="N98">
        <v>24826.26</v>
      </c>
      <c r="O98">
        <v>11889.38</v>
      </c>
      <c r="AD98">
        <v>2</v>
      </c>
      <c r="AE98">
        <v>6</v>
      </c>
      <c r="AF98">
        <v>24</v>
      </c>
      <c r="AG98">
        <v>5</v>
      </c>
      <c r="AP98">
        <v>2</v>
      </c>
      <c r="AQ98">
        <v>6</v>
      </c>
      <c r="BF98">
        <v>12936.88</v>
      </c>
      <c r="BG98">
        <v>10074.01</v>
      </c>
      <c r="BL98">
        <v>12936.88</v>
      </c>
      <c r="BT98">
        <v>108.8104</v>
      </c>
      <c r="BW98">
        <v>108.8104</v>
      </c>
      <c r="CE98">
        <v>1280.511</v>
      </c>
      <c r="CF98">
        <v>837.69110000000001</v>
      </c>
      <c r="CK98">
        <v>1280.511</v>
      </c>
      <c r="CL98">
        <v>837.69110000000001</v>
      </c>
    </row>
    <row r="99" spans="1:90" x14ac:dyDescent="0.25">
      <c r="A99">
        <v>58</v>
      </c>
      <c r="B99">
        <v>5672.8130000000001</v>
      </c>
      <c r="C99">
        <v>10054.379999999999</v>
      </c>
      <c r="D99">
        <v>9721.2340000000004</v>
      </c>
      <c r="E99">
        <v>23616.39</v>
      </c>
      <c r="N99">
        <v>5672.8130000000001</v>
      </c>
      <c r="O99">
        <v>10054.379999999999</v>
      </c>
      <c r="AD99">
        <v>1</v>
      </c>
      <c r="AE99">
        <v>8</v>
      </c>
      <c r="AF99">
        <v>15</v>
      </c>
      <c r="AG99">
        <v>5</v>
      </c>
      <c r="AP99">
        <v>1</v>
      </c>
      <c r="AQ99">
        <v>8</v>
      </c>
      <c r="BF99">
        <v>-4381.5680000000002</v>
      </c>
      <c r="BG99">
        <v>13895.16</v>
      </c>
      <c r="BL99">
        <v>-4381.5680000000002</v>
      </c>
      <c r="BT99">
        <v>-43.578699999999998</v>
      </c>
      <c r="BW99">
        <v>-43.578699999999998</v>
      </c>
      <c r="CE99">
        <v>358</v>
      </c>
      <c r="CF99">
        <v>759.07529999999997</v>
      </c>
      <c r="CK99">
        <v>358</v>
      </c>
      <c r="CL99">
        <v>759.07529999999997</v>
      </c>
    </row>
    <row r="100" spans="1:90" x14ac:dyDescent="0.25">
      <c r="A100">
        <v>59</v>
      </c>
      <c r="B100">
        <v>40350.1</v>
      </c>
      <c r="C100">
        <v>7219.9430000000002</v>
      </c>
      <c r="D100">
        <v>9883.7900000000009</v>
      </c>
      <c r="N100">
        <v>40350.1</v>
      </c>
      <c r="O100">
        <v>7219.9430000000002</v>
      </c>
      <c r="AD100">
        <v>2</v>
      </c>
      <c r="AE100">
        <v>1</v>
      </c>
      <c r="AF100">
        <v>10</v>
      </c>
      <c r="AP100">
        <v>2</v>
      </c>
      <c r="AQ100">
        <v>1</v>
      </c>
      <c r="BF100">
        <v>33130.160000000003</v>
      </c>
      <c r="BL100">
        <v>33130.160000000003</v>
      </c>
      <c r="BT100">
        <v>458.87009999999998</v>
      </c>
      <c r="BW100">
        <v>458.87009999999998</v>
      </c>
      <c r="CE100">
        <v>1190.2760000000001</v>
      </c>
      <c r="CF100">
        <v>988</v>
      </c>
      <c r="CK100">
        <v>1190.2760000000001</v>
      </c>
      <c r="CL100">
        <v>988</v>
      </c>
    </row>
    <row r="101" spans="1:90" x14ac:dyDescent="0.25">
      <c r="A101">
        <v>60</v>
      </c>
      <c r="C101">
        <v>12377.05</v>
      </c>
      <c r="O101">
        <v>12377.05</v>
      </c>
      <c r="AE101">
        <v>1</v>
      </c>
      <c r="AQ101">
        <v>1</v>
      </c>
      <c r="CF101">
        <v>1371</v>
      </c>
      <c r="CL101">
        <v>1371</v>
      </c>
    </row>
    <row r="102" spans="1:90" x14ac:dyDescent="0.25">
      <c r="A102">
        <v>61</v>
      </c>
      <c r="B102">
        <v>82274.34</v>
      </c>
      <c r="N102">
        <v>82274.34</v>
      </c>
      <c r="AD102">
        <v>1</v>
      </c>
      <c r="AP102">
        <v>1</v>
      </c>
      <c r="CE102">
        <v>2160</v>
      </c>
      <c r="CK102">
        <v>2160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sheetPr>
  <dimension ref="A1:J25"/>
  <sheetViews>
    <sheetView workbookViewId="0">
      <selection activeCell="F5" sqref="F5"/>
    </sheetView>
  </sheetViews>
  <sheetFormatPr defaultRowHeight="12.75" x14ac:dyDescent="0.2"/>
  <cols>
    <col min="1" max="8" width="14" style="7" customWidth="1"/>
    <col min="9" max="16384" width="9.140625" style="7"/>
  </cols>
  <sheetData>
    <row r="1" spans="1:10" ht="12.75" customHeight="1" x14ac:dyDescent="0.2">
      <c r="A1" s="7" t="s">
        <v>179</v>
      </c>
      <c r="B1" s="10"/>
      <c r="C1" s="10"/>
      <c r="D1" s="10"/>
      <c r="E1" s="10"/>
      <c r="F1" s="10"/>
      <c r="G1" s="10"/>
    </row>
    <row r="2" spans="1:10" ht="12.75" customHeight="1" x14ac:dyDescent="0.2">
      <c r="A2" s="7" t="s">
        <v>193</v>
      </c>
      <c r="B2" s="10">
        <v>2013</v>
      </c>
      <c r="C2" s="10"/>
      <c r="D2" s="10"/>
      <c r="E2" s="10"/>
      <c r="F2" s="10"/>
      <c r="G2" s="10"/>
    </row>
    <row r="3" spans="1:10" ht="12.75" customHeight="1" x14ac:dyDescent="0.2">
      <c r="A3" s="9" t="s">
        <v>11</v>
      </c>
      <c r="B3" s="13" t="s">
        <v>12</v>
      </c>
      <c r="C3" s="60" t="s">
        <v>180</v>
      </c>
      <c r="D3" s="60" t="s">
        <v>181</v>
      </c>
      <c r="E3" s="60" t="s">
        <v>182</v>
      </c>
      <c r="F3" s="9" t="s">
        <v>106</v>
      </c>
      <c r="G3" s="9" t="s">
        <v>107</v>
      </c>
      <c r="H3" s="60" t="s">
        <v>10</v>
      </c>
      <c r="I3" s="60" t="s">
        <v>13</v>
      </c>
      <c r="J3" s="60" t="s">
        <v>14</v>
      </c>
    </row>
    <row r="4" spans="1:10" ht="12.75" customHeight="1" x14ac:dyDescent="0.2">
      <c r="A4" s="14">
        <v>0</v>
      </c>
      <c r="B4" s="14">
        <v>5999</v>
      </c>
      <c r="C4" s="7">
        <v>6.2464272981861989E-2</v>
      </c>
      <c r="D4" s="7">
        <v>6.0056462286420163E-2</v>
      </c>
      <c r="E4" s="7">
        <v>6.7769772022357289E-2</v>
      </c>
      <c r="F4" s="12">
        <f t="shared" ref="F4" si="0">A4*INDEX(data_haver,MATCH(DATE($B$2,1,1),dates_haver,0),MATCH("100/index(PCU@USECON, 2011=100)",vars_haver,0))</f>
        <v>0</v>
      </c>
      <c r="G4" s="12">
        <f t="shared" ref="G4" si="1">B4*INDEX(data_haver,MATCH(DATE($B$2,1,1),dates_haver,0),MATCH("100/index(PCU@USECON, 2011=100)",vars_haver,0))</f>
        <v>5792.260989088626</v>
      </c>
      <c r="H4" s="15">
        <f>SUM(C$4:C4)</f>
        <v>6.2464272981861989E-2</v>
      </c>
      <c r="I4" s="15">
        <f>SUM(D$4:D4)</f>
        <v>6.0056462286420163E-2</v>
      </c>
      <c r="J4" s="15">
        <f>SUM(E$4:E4)</f>
        <v>6.7769772022357289E-2</v>
      </c>
    </row>
    <row r="5" spans="1:10" ht="12.75" customHeight="1" x14ac:dyDescent="0.2">
      <c r="A5" s="14">
        <v>6000</v>
      </c>
      <c r="B5" s="14">
        <v>8999</v>
      </c>
      <c r="C5" s="7">
        <v>0.30419535947021398</v>
      </c>
      <c r="D5" s="7">
        <v>0.43779065409951307</v>
      </c>
      <c r="E5" s="7">
        <v>9.8243323740120556E-3</v>
      </c>
      <c r="F5" s="12">
        <f t="shared" ref="F5:F18" si="2">A5*INDEX(data_haver,MATCH(DATE($B$2,1,1),dates_haver,0),MATCH("100/index(PCU@USECON, 2011=100)",vars_haver,0))</f>
        <v>5793.2265268430992</v>
      </c>
      <c r="G5" s="12">
        <f t="shared" ref="G5:G18" si="3">B5*INDEX(data_haver,MATCH(DATE($B$2,1,1),dates_haver,0),MATCH("100/index(PCU@USECON, 2011=100)",vars_haver,0))</f>
        <v>8688.8742525101752</v>
      </c>
      <c r="H5" s="15">
        <f>SUM(C$4:C5)</f>
        <v>0.36665963245207595</v>
      </c>
      <c r="I5" s="15">
        <f>SUM(D$4:D5)</f>
        <v>0.49784711638593321</v>
      </c>
      <c r="J5" s="15">
        <f>SUM(E$4:E5)</f>
        <v>7.7594104396369351E-2</v>
      </c>
    </row>
    <row r="6" spans="1:10" ht="12.75" customHeight="1" x14ac:dyDescent="0.2">
      <c r="A6" s="14">
        <v>9000</v>
      </c>
      <c r="B6" s="14">
        <v>11999</v>
      </c>
      <c r="C6" s="7">
        <v>0.15858074817635251</v>
      </c>
      <c r="D6" s="7">
        <v>0.21688119200554018</v>
      </c>
      <c r="E6" s="7">
        <v>3.0118427869462314E-2</v>
      </c>
      <c r="F6" s="12">
        <f t="shared" si="2"/>
        <v>8689.8397902646502</v>
      </c>
      <c r="G6" s="12">
        <f t="shared" si="3"/>
        <v>11585.487515931725</v>
      </c>
      <c r="H6" s="15">
        <f>SUM(C$4:C6)</f>
        <v>0.52524038062842848</v>
      </c>
      <c r="I6" s="15">
        <f>SUM(D$4:D6)</f>
        <v>0.71472830839147339</v>
      </c>
      <c r="J6" s="15">
        <f>SUM(E$4:E6)</f>
        <v>0.10771253226583166</v>
      </c>
    </row>
    <row r="7" spans="1:10" ht="12.75" customHeight="1" x14ac:dyDescent="0.2">
      <c r="A7" s="14">
        <v>12000</v>
      </c>
      <c r="B7" s="14">
        <v>14999</v>
      </c>
      <c r="C7" s="7">
        <v>9.5766722740898577E-2</v>
      </c>
      <c r="D7" s="7">
        <v>0.12934543853045588</v>
      </c>
      <c r="E7" s="7">
        <v>2.1777582008275571E-2</v>
      </c>
      <c r="F7" s="12">
        <f t="shared" si="2"/>
        <v>11586.453053686198</v>
      </c>
      <c r="G7" s="12">
        <f t="shared" si="3"/>
        <v>14482.100779353275</v>
      </c>
      <c r="H7" s="15">
        <f>SUM(C$4:C7)</f>
        <v>0.62100710336932707</v>
      </c>
      <c r="I7" s="15">
        <f>SUM(D$4:D7)</f>
        <v>0.84407374692192927</v>
      </c>
      <c r="J7" s="15">
        <f>SUM(E$4:E7)</f>
        <v>0.12949011427410723</v>
      </c>
    </row>
    <row r="8" spans="1:10" ht="12.75" customHeight="1" x14ac:dyDescent="0.2">
      <c r="A8" s="14">
        <v>15000</v>
      </c>
      <c r="B8" s="14">
        <v>17999</v>
      </c>
      <c r="C8" s="7">
        <v>3.7424101014551292E-2</v>
      </c>
      <c r="D8" s="7">
        <v>3.775123241949474E-2</v>
      </c>
      <c r="E8" s="7">
        <v>3.6703282156852451E-2</v>
      </c>
      <c r="F8" s="12">
        <f t="shared" si="2"/>
        <v>14483.066317107749</v>
      </c>
      <c r="G8" s="12">
        <f t="shared" si="3"/>
        <v>17378.714042774824</v>
      </c>
      <c r="H8" s="15">
        <f>SUM(C$4:C8)</f>
        <v>0.65843120438387837</v>
      </c>
      <c r="I8" s="15">
        <f>SUM(D$4:D8)</f>
        <v>0.88182497934142401</v>
      </c>
      <c r="J8" s="15">
        <f>SUM(E$4:E8)</f>
        <v>0.16619339643095968</v>
      </c>
    </row>
    <row r="9" spans="1:10" ht="12.75" customHeight="1" x14ac:dyDescent="0.2">
      <c r="A9" s="14">
        <v>18000</v>
      </c>
      <c r="B9" s="14">
        <v>20999</v>
      </c>
      <c r="C9" s="7">
        <v>3.5772231371609162E-2</v>
      </c>
      <c r="D9" s="7">
        <v>3.4666076826080375E-2</v>
      </c>
      <c r="E9" s="7">
        <v>3.8209591539105844E-2</v>
      </c>
      <c r="F9" s="12">
        <f t="shared" si="2"/>
        <v>17379.6795805293</v>
      </c>
      <c r="G9" s="12">
        <f t="shared" si="3"/>
        <v>20275.327306196374</v>
      </c>
      <c r="H9" s="15">
        <f>SUM(C$4:C9)</f>
        <v>0.69420343575548749</v>
      </c>
      <c r="I9" s="15">
        <f>SUM(D$4:D9)</f>
        <v>0.91649105616750437</v>
      </c>
      <c r="J9" s="15">
        <f>SUM(E$4:E9)</f>
        <v>0.20440298797006551</v>
      </c>
    </row>
    <row r="10" spans="1:10" ht="12.75" customHeight="1" x14ac:dyDescent="0.2">
      <c r="A10" s="14">
        <v>21000</v>
      </c>
      <c r="B10" s="14">
        <v>23999</v>
      </c>
      <c r="C10" s="7">
        <v>3.8012851951773709E-2</v>
      </c>
      <c r="D10" s="7">
        <v>2.2070995069079089E-2</v>
      </c>
      <c r="E10" s="7">
        <v>7.3139993198784906E-2</v>
      </c>
      <c r="F10" s="12">
        <f t="shared" si="2"/>
        <v>20276.292843950847</v>
      </c>
      <c r="G10" s="12">
        <f t="shared" si="3"/>
        <v>23171.940569617924</v>
      </c>
      <c r="H10" s="15">
        <f>SUM(C$4:C10)</f>
        <v>0.73221628770726122</v>
      </c>
      <c r="I10" s="15">
        <f>SUM(D$4:D10)</f>
        <v>0.93856205123658343</v>
      </c>
      <c r="J10" s="15">
        <f>SUM(E$4:E10)</f>
        <v>0.2775429811688504</v>
      </c>
    </row>
    <row r="11" spans="1:10" ht="12.75" customHeight="1" x14ac:dyDescent="0.2">
      <c r="A11" s="14">
        <v>24000</v>
      </c>
      <c r="B11" s="14">
        <v>26999</v>
      </c>
      <c r="C11" s="7">
        <v>3.9194236655676964E-2</v>
      </c>
      <c r="D11" s="7">
        <v>1.8927007331023826E-2</v>
      </c>
      <c r="E11" s="7">
        <v>8.3852135193549338E-2</v>
      </c>
      <c r="F11" s="12">
        <f t="shared" si="2"/>
        <v>23172.906107372397</v>
      </c>
      <c r="G11" s="12">
        <f t="shared" si="3"/>
        <v>26068.553833039474</v>
      </c>
      <c r="H11" s="15">
        <f>SUM(C$4:C11)</f>
        <v>0.77141052436293822</v>
      </c>
      <c r="I11" s="15">
        <f>SUM(D$4:D11)</f>
        <v>0.95748905856760724</v>
      </c>
      <c r="J11" s="15">
        <f>SUM(E$4:E11)</f>
        <v>0.36139511636239974</v>
      </c>
    </row>
    <row r="12" spans="1:10" ht="12.75" customHeight="1" x14ac:dyDescent="0.2">
      <c r="A12" s="14">
        <v>27000</v>
      </c>
      <c r="B12" s="14">
        <v>29999</v>
      </c>
      <c r="C12" s="7">
        <v>4.7415819544895356E-2</v>
      </c>
      <c r="D12" s="7">
        <v>2.4471048266595793E-2</v>
      </c>
      <c r="E12" s="7">
        <v>9.7973557423480628E-2</v>
      </c>
      <c r="F12" s="12">
        <f t="shared" si="2"/>
        <v>26069.519370793947</v>
      </c>
      <c r="G12" s="12">
        <f t="shared" si="3"/>
        <v>28965.167096461024</v>
      </c>
      <c r="H12" s="15">
        <f>SUM(C$4:C12)</f>
        <v>0.8188263439078336</v>
      </c>
      <c r="I12" s="15">
        <f>SUM(D$4:D12)</f>
        <v>0.98196010683420298</v>
      </c>
      <c r="J12" s="15">
        <f>SUM(E$4:E12)</f>
        <v>0.45936867378588037</v>
      </c>
    </row>
    <row r="13" spans="1:10" ht="12.75" customHeight="1" x14ac:dyDescent="0.2">
      <c r="A13" s="14">
        <v>30000</v>
      </c>
      <c r="B13" s="14">
        <v>32999</v>
      </c>
      <c r="C13" s="7">
        <v>3.2658837647572457E-2</v>
      </c>
      <c r="D13" s="7">
        <v>8.2639006996260648E-3</v>
      </c>
      <c r="E13" s="7">
        <v>8.6411948228602986E-2</v>
      </c>
      <c r="F13" s="12">
        <f t="shared" si="2"/>
        <v>28966.132634215497</v>
      </c>
      <c r="G13" s="12">
        <f t="shared" si="3"/>
        <v>31861.780359882574</v>
      </c>
      <c r="H13" s="15">
        <f>SUM(C$4:C13)</f>
        <v>0.85148518155540609</v>
      </c>
      <c r="I13" s="15">
        <f>SUM(D$4:D13)</f>
        <v>0.990224007533829</v>
      </c>
      <c r="J13" s="15">
        <f>SUM(E$4:E13)</f>
        <v>0.54578062201448341</v>
      </c>
    </row>
    <row r="14" spans="1:10" ht="12.75" customHeight="1" x14ac:dyDescent="0.2">
      <c r="A14" s="14">
        <v>33000</v>
      </c>
      <c r="B14" s="14">
        <v>35999</v>
      </c>
      <c r="C14" s="7">
        <v>3.6618108262689589E-2</v>
      </c>
      <c r="D14" s="7">
        <v>3.8207210542223142E-3</v>
      </c>
      <c r="E14" s="7">
        <v>0.10888562775443505</v>
      </c>
      <c r="F14" s="12">
        <f t="shared" si="2"/>
        <v>31862.745897637047</v>
      </c>
      <c r="G14" s="12">
        <f t="shared" si="3"/>
        <v>34758.393623304124</v>
      </c>
      <c r="H14" s="15">
        <f>SUM(C$4:C14)</f>
        <v>0.88810328981809572</v>
      </c>
      <c r="I14" s="15">
        <f>SUM(D$4:D14)</f>
        <v>0.99404472858805126</v>
      </c>
      <c r="J14" s="15">
        <f>SUM(E$4:E14)</f>
        <v>0.65466624976891841</v>
      </c>
    </row>
    <row r="15" spans="1:10" ht="12.75" customHeight="1" x14ac:dyDescent="0.2">
      <c r="A15" s="14">
        <v>36000</v>
      </c>
      <c r="B15" s="14">
        <v>38999</v>
      </c>
      <c r="C15" s="7">
        <v>2.5962200762088994E-2</v>
      </c>
      <c r="D15" s="7">
        <v>2.9013672880432162E-3</v>
      </c>
      <c r="E15" s="7">
        <v>7.6775676298678333E-2</v>
      </c>
      <c r="F15" s="12">
        <f t="shared" si="2"/>
        <v>34759.359161058601</v>
      </c>
      <c r="G15" s="12">
        <f t="shared" si="3"/>
        <v>37655.00688672567</v>
      </c>
      <c r="H15" s="15">
        <f>SUM(C$4:C15)</f>
        <v>0.91406549058018471</v>
      </c>
      <c r="I15" s="15">
        <f>SUM(D$4:D15)</f>
        <v>0.99694609587609451</v>
      </c>
      <c r="J15" s="15">
        <f>SUM(E$4:E15)</f>
        <v>0.73144192606759673</v>
      </c>
    </row>
    <row r="16" spans="1:10" ht="12.75" customHeight="1" x14ac:dyDescent="0.2">
      <c r="A16" s="14">
        <v>39000</v>
      </c>
      <c r="B16" s="14">
        <v>41999</v>
      </c>
      <c r="C16" s="7">
        <v>2.5447293404262532E-2</v>
      </c>
      <c r="D16" s="7">
        <v>3.0539041239054689E-3</v>
      </c>
      <c r="E16" s="7">
        <v>7.4790086658435215E-2</v>
      </c>
      <c r="F16" s="12">
        <f t="shared" si="2"/>
        <v>37655.972424480147</v>
      </c>
      <c r="G16" s="12">
        <f t="shared" si="3"/>
        <v>40551.620150147224</v>
      </c>
      <c r="H16" s="15">
        <f>SUM(C$4:C16)</f>
        <v>0.93951278398444726</v>
      </c>
      <c r="I16" s="15">
        <f>SUM(D$4:D16)</f>
        <v>1</v>
      </c>
      <c r="J16" s="15">
        <f>SUM(E$4:E16)</f>
        <v>0.80623201272603195</v>
      </c>
    </row>
    <row r="17" spans="1:10" ht="12.75" customHeight="1" x14ac:dyDescent="0.2">
      <c r="A17" s="14">
        <v>42000</v>
      </c>
      <c r="B17" s="14">
        <v>44999</v>
      </c>
      <c r="C17" s="7">
        <v>3.0622059201963852E-2</v>
      </c>
      <c r="D17" s="7">
        <v>0</v>
      </c>
      <c r="E17" s="7">
        <v>9.8096344461003709E-2</v>
      </c>
      <c r="F17" s="12">
        <f t="shared" si="2"/>
        <v>40552.585687901694</v>
      </c>
      <c r="G17" s="12">
        <f t="shared" si="3"/>
        <v>43448.233413568771</v>
      </c>
      <c r="H17" s="15">
        <f>SUM(C$4:C17)</f>
        <v>0.97013484318641108</v>
      </c>
      <c r="I17" s="15">
        <f>SUM(D$4:D17)</f>
        <v>1</v>
      </c>
      <c r="J17" s="15">
        <f>SUM(E$4:E17)</f>
        <v>0.90432835718703564</v>
      </c>
    </row>
    <row r="18" spans="1:10" ht="12.75" customHeight="1" x14ac:dyDescent="0.2">
      <c r="A18" s="14">
        <v>45000</v>
      </c>
      <c r="B18" s="14">
        <v>1000000</v>
      </c>
      <c r="C18" s="7">
        <v>2.986515681358913E-2</v>
      </c>
      <c r="D18" s="7">
        <v>0</v>
      </c>
      <c r="E18" s="7">
        <v>9.5671642812964308E-2</v>
      </c>
      <c r="F18" s="12">
        <f t="shared" si="2"/>
        <v>43449.198951323247</v>
      </c>
      <c r="G18" s="12">
        <f t="shared" si="3"/>
        <v>965537.7544738499</v>
      </c>
      <c r="H18" s="15">
        <f>SUM(C$4:C18)</f>
        <v>1.0000000000000002</v>
      </c>
      <c r="I18" s="15">
        <f>SUM(D$4:D18)</f>
        <v>1</v>
      </c>
      <c r="J18" s="15">
        <f>SUM(E$4:E18)</f>
        <v>1</v>
      </c>
    </row>
    <row r="19" spans="1:10" ht="12.75" customHeight="1" x14ac:dyDescent="0.2">
      <c r="A19" s="7" t="s">
        <v>183</v>
      </c>
      <c r="B19" s="8"/>
      <c r="C19" s="8"/>
      <c r="D19" s="8"/>
      <c r="E19" s="8"/>
      <c r="F19" s="12"/>
      <c r="G19" s="12"/>
      <c r="H19" s="15"/>
      <c r="I19" s="15"/>
      <c r="J19" s="15"/>
    </row>
    <row r="20" spans="1:10" ht="12.75" customHeight="1" x14ac:dyDescent="0.2">
      <c r="A20" s="7" t="s">
        <v>9</v>
      </c>
      <c r="B20" s="8"/>
      <c r="C20" s="8"/>
      <c r="D20" s="8"/>
      <c r="E20" s="8"/>
      <c r="F20" s="8"/>
      <c r="G20" s="8"/>
    </row>
    <row r="21" spans="1:10" ht="12.75" customHeight="1" x14ac:dyDescent="0.2">
      <c r="A21" s="7" t="s">
        <v>184</v>
      </c>
      <c r="B21" s="8"/>
      <c r="C21" s="8"/>
      <c r="D21" s="8"/>
      <c r="E21" s="8"/>
      <c r="F21" s="8"/>
      <c r="G21" s="8"/>
    </row>
    <row r="22" spans="1:10" ht="12.75" customHeight="1" x14ac:dyDescent="0.2">
      <c r="A22" s="8" t="s">
        <v>185</v>
      </c>
      <c r="B22" s="8"/>
      <c r="C22" s="8"/>
      <c r="D22" s="8"/>
      <c r="E22" s="8"/>
      <c r="F22" s="8"/>
      <c r="G22" s="8"/>
    </row>
    <row r="23" spans="1:10" ht="12.75" customHeight="1" x14ac:dyDescent="0.2">
      <c r="A23" s="8" t="s">
        <v>8</v>
      </c>
      <c r="B23" s="8"/>
      <c r="C23" s="8"/>
      <c r="D23" s="8"/>
      <c r="E23" s="8"/>
      <c r="F23" s="8"/>
      <c r="G23" s="8"/>
    </row>
    <row r="24" spans="1:10" ht="12.75" customHeight="1" x14ac:dyDescent="0.2">
      <c r="A24" s="8"/>
      <c r="B24" s="8"/>
      <c r="C24" s="8"/>
      <c r="D24" s="8"/>
      <c r="E24" s="8"/>
      <c r="F24" s="8"/>
      <c r="G24" s="8"/>
    </row>
    <row r="25" spans="1:10" ht="12.75" customHeight="1" x14ac:dyDescent="0.2">
      <c r="A25" s="11"/>
      <c r="B25" s="11"/>
      <c r="C25" s="11"/>
      <c r="D25" s="11"/>
      <c r="E25" s="11"/>
      <c r="F25" s="11"/>
      <c r="G25" s="1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sheetPr>
  <dimension ref="A1:C24"/>
  <sheetViews>
    <sheetView workbookViewId="0">
      <selection activeCell="E61" sqref="E61"/>
    </sheetView>
  </sheetViews>
  <sheetFormatPr defaultRowHeight="15" x14ac:dyDescent="0.25"/>
  <sheetData>
    <row r="1" spans="1:3" x14ac:dyDescent="0.25">
      <c r="A1" s="32" t="s">
        <v>26</v>
      </c>
      <c r="B1" s="32" t="s">
        <v>53</v>
      </c>
      <c r="C1" t="s">
        <v>108</v>
      </c>
    </row>
    <row r="2" spans="1:3" x14ac:dyDescent="0.25">
      <c r="A2" t="s">
        <v>36</v>
      </c>
      <c r="C2" t="s">
        <v>111</v>
      </c>
    </row>
    <row r="3" spans="1:3" x14ac:dyDescent="0.25">
      <c r="A3" t="s">
        <v>35</v>
      </c>
      <c r="C3" t="s">
        <v>54</v>
      </c>
    </row>
    <row r="4" spans="1:3" x14ac:dyDescent="0.25">
      <c r="A4" t="s">
        <v>34</v>
      </c>
      <c r="C4" t="s">
        <v>110</v>
      </c>
    </row>
    <row r="5" spans="1:3" x14ac:dyDescent="0.25">
      <c r="A5" t="s">
        <v>33</v>
      </c>
      <c r="C5" t="s">
        <v>40</v>
      </c>
    </row>
    <row r="6" spans="1:3" x14ac:dyDescent="0.25">
      <c r="A6" t="s">
        <v>32</v>
      </c>
      <c r="C6" t="s">
        <v>39</v>
      </c>
    </row>
    <row r="7" spans="1:3" x14ac:dyDescent="0.25">
      <c r="A7" t="s">
        <v>31</v>
      </c>
      <c r="C7" t="s">
        <v>38</v>
      </c>
    </row>
    <row r="8" spans="1:3" x14ac:dyDescent="0.25">
      <c r="A8" t="s">
        <v>30</v>
      </c>
      <c r="C8" t="s">
        <v>109</v>
      </c>
    </row>
    <row r="9" spans="1:3" x14ac:dyDescent="0.25">
      <c r="A9" t="s">
        <v>29</v>
      </c>
      <c r="C9" t="s">
        <v>37</v>
      </c>
    </row>
    <row r="10" spans="1:3" x14ac:dyDescent="0.25">
      <c r="A10" t="s">
        <v>28</v>
      </c>
      <c r="C10" t="s">
        <v>55</v>
      </c>
    </row>
    <row r="11" spans="1:3" x14ac:dyDescent="0.25">
      <c r="A11" t="s">
        <v>27</v>
      </c>
      <c r="B11" s="33">
        <v>36526</v>
      </c>
      <c r="C11" s="56">
        <v>1.306288051105841</v>
      </c>
    </row>
    <row r="12" spans="1:3" x14ac:dyDescent="0.25">
      <c r="A12" t="s">
        <v>41</v>
      </c>
      <c r="B12" s="33">
        <v>36892</v>
      </c>
      <c r="C12" s="56">
        <v>1.270502706519181</v>
      </c>
    </row>
    <row r="13" spans="1:3" x14ac:dyDescent="0.25">
      <c r="A13" t="s">
        <v>42</v>
      </c>
      <c r="B13" s="33">
        <v>37257</v>
      </c>
      <c r="C13" s="56">
        <v>1.2505480911786506</v>
      </c>
    </row>
    <row r="14" spans="1:3" x14ac:dyDescent="0.25">
      <c r="A14" t="s">
        <v>43</v>
      </c>
      <c r="B14" s="33">
        <v>37622</v>
      </c>
      <c r="C14" s="56">
        <v>1.2224560688405797</v>
      </c>
    </row>
    <row r="15" spans="1:3" x14ac:dyDescent="0.25">
      <c r="A15" t="s">
        <v>44</v>
      </c>
      <c r="B15" s="33">
        <v>37987</v>
      </c>
      <c r="C15" s="56">
        <v>1.1906934580263797</v>
      </c>
    </row>
    <row r="16" spans="1:3" x14ac:dyDescent="0.25">
      <c r="A16" t="s">
        <v>45</v>
      </c>
      <c r="B16" s="33">
        <v>38353</v>
      </c>
      <c r="C16" s="56">
        <v>1.1519217309662002</v>
      </c>
    </row>
    <row r="17" spans="1:3" x14ac:dyDescent="0.25">
      <c r="A17" t="s">
        <v>46</v>
      </c>
      <c r="B17" s="33">
        <v>38718</v>
      </c>
      <c r="C17" s="56">
        <v>1.1159643610203827</v>
      </c>
    </row>
    <row r="18" spans="1:3" x14ac:dyDescent="0.25">
      <c r="A18" t="s">
        <v>47</v>
      </c>
      <c r="B18" s="33">
        <v>39083</v>
      </c>
      <c r="C18" s="56">
        <v>1.0848239440865228</v>
      </c>
    </row>
    <row r="19" spans="1:3" x14ac:dyDescent="0.25">
      <c r="A19" t="s">
        <v>48</v>
      </c>
      <c r="B19" s="33">
        <v>39448</v>
      </c>
      <c r="C19" s="56">
        <v>1.0449592361900715</v>
      </c>
    </row>
    <row r="20" spans="1:3" x14ac:dyDescent="0.25">
      <c r="A20" t="s">
        <v>49</v>
      </c>
      <c r="B20" s="33">
        <v>39814</v>
      </c>
      <c r="C20" s="56">
        <v>1.0483176012204556</v>
      </c>
    </row>
    <row r="21" spans="1:3" x14ac:dyDescent="0.25">
      <c r="A21" t="s">
        <v>50</v>
      </c>
      <c r="B21" s="33">
        <v>40179</v>
      </c>
      <c r="C21" s="56">
        <v>1.0314204627741306</v>
      </c>
    </row>
    <row r="22" spans="1:3" x14ac:dyDescent="0.25">
      <c r="A22" t="s">
        <v>51</v>
      </c>
      <c r="B22" s="33">
        <v>40544</v>
      </c>
      <c r="C22" s="56">
        <v>1</v>
      </c>
    </row>
    <row r="23" spans="1:3" x14ac:dyDescent="0.25">
      <c r="A23" t="s">
        <v>52</v>
      </c>
      <c r="B23" s="33">
        <v>40909</v>
      </c>
      <c r="C23" s="56">
        <v>0.97967324903899422</v>
      </c>
    </row>
    <row r="24" spans="1:3" x14ac:dyDescent="0.25">
      <c r="A24" t="s">
        <v>56</v>
      </c>
      <c r="B24" s="33">
        <v>41275</v>
      </c>
      <c r="C24" s="56">
        <v>0.96553775447384993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6"/>
  </sheetPr>
  <dimension ref="A1:B8155"/>
  <sheetViews>
    <sheetView workbookViewId="0">
      <selection activeCell="E61" sqref="E61"/>
    </sheetView>
  </sheetViews>
  <sheetFormatPr defaultRowHeight="15" x14ac:dyDescent="0.25"/>
  <cols>
    <col min="1" max="1" width="11.42578125" customWidth="1"/>
  </cols>
  <sheetData>
    <row r="1" spans="1:2" x14ac:dyDescent="0.25">
      <c r="A1" t="s">
        <v>112</v>
      </c>
    </row>
    <row r="2" spans="1:2" x14ac:dyDescent="0.25">
      <c r="A2" s="57">
        <v>30319</v>
      </c>
      <c r="B2">
        <v>11.769999500000001</v>
      </c>
    </row>
    <row r="3" spans="1:2" x14ac:dyDescent="0.25">
      <c r="A3" s="57">
        <v>30320</v>
      </c>
      <c r="B3">
        <v>11.789999959999999</v>
      </c>
    </row>
    <row r="4" spans="1:2" x14ac:dyDescent="0.25">
      <c r="A4" s="57">
        <v>30321</v>
      </c>
      <c r="B4">
        <v>11.789999959999999</v>
      </c>
    </row>
    <row r="5" spans="1:2" x14ac:dyDescent="0.25">
      <c r="A5" s="57">
        <v>30322</v>
      </c>
      <c r="B5">
        <v>11.739999770000001</v>
      </c>
    </row>
    <row r="6" spans="1:2" x14ac:dyDescent="0.25">
      <c r="A6" s="57">
        <v>30323</v>
      </c>
      <c r="B6">
        <v>11.739999770000001</v>
      </c>
    </row>
    <row r="7" spans="1:2" x14ac:dyDescent="0.25">
      <c r="A7" s="57">
        <v>30326</v>
      </c>
      <c r="B7">
        <v>11.75</v>
      </c>
    </row>
    <row r="8" spans="1:2" x14ac:dyDescent="0.25">
      <c r="A8" s="57">
        <v>30327</v>
      </c>
      <c r="B8">
        <v>11.71999931</v>
      </c>
    </row>
    <row r="9" spans="1:2" x14ac:dyDescent="0.25">
      <c r="A9" s="57">
        <v>30328</v>
      </c>
      <c r="B9">
        <v>11.709999079999999</v>
      </c>
    </row>
    <row r="10" spans="1:2" x14ac:dyDescent="0.25">
      <c r="A10" s="57">
        <v>30329</v>
      </c>
      <c r="B10">
        <v>11.649999619999999</v>
      </c>
    </row>
    <row r="11" spans="1:2" x14ac:dyDescent="0.25">
      <c r="A11" s="57">
        <v>30330</v>
      </c>
      <c r="B11">
        <v>11.649999619999999</v>
      </c>
    </row>
    <row r="12" spans="1:2" x14ac:dyDescent="0.25">
      <c r="A12" s="57">
        <v>30333</v>
      </c>
      <c r="B12">
        <v>11.649999619999999</v>
      </c>
    </row>
    <row r="13" spans="1:2" x14ac:dyDescent="0.25">
      <c r="A13" s="57">
        <v>30334</v>
      </c>
      <c r="B13">
        <v>11.619999890000001</v>
      </c>
    </row>
    <row r="14" spans="1:2" x14ac:dyDescent="0.25">
      <c r="A14" s="57">
        <v>30335</v>
      </c>
      <c r="B14">
        <v>11.66999912</v>
      </c>
    </row>
    <row r="15" spans="1:2" x14ac:dyDescent="0.25">
      <c r="A15" s="57">
        <v>30336</v>
      </c>
      <c r="B15">
        <v>11.71999931</v>
      </c>
    </row>
    <row r="16" spans="1:2" x14ac:dyDescent="0.25">
      <c r="A16" s="57">
        <v>30337</v>
      </c>
      <c r="B16">
        <v>11.85999966</v>
      </c>
    </row>
    <row r="17" spans="1:2" x14ac:dyDescent="0.25">
      <c r="A17" s="57">
        <v>30340</v>
      </c>
      <c r="B17">
        <v>11.94999981</v>
      </c>
    </row>
    <row r="18" spans="1:2" x14ac:dyDescent="0.25">
      <c r="A18" s="57">
        <v>30341</v>
      </c>
      <c r="B18">
        <v>11.91999912</v>
      </c>
    </row>
    <row r="19" spans="1:2" x14ac:dyDescent="0.25">
      <c r="A19" s="57">
        <v>30342</v>
      </c>
      <c r="B19">
        <v>11.94999981</v>
      </c>
    </row>
    <row r="20" spans="1:2" x14ac:dyDescent="0.25">
      <c r="A20" s="57">
        <v>30343</v>
      </c>
      <c r="B20">
        <v>11.91999912</v>
      </c>
    </row>
    <row r="21" spans="1:2" x14ac:dyDescent="0.25">
      <c r="A21" s="57">
        <v>30344</v>
      </c>
      <c r="B21">
        <v>11.959999079999999</v>
      </c>
    </row>
    <row r="22" spans="1:2" x14ac:dyDescent="0.25">
      <c r="A22" s="57">
        <v>30347</v>
      </c>
      <c r="B22">
        <v>12.02999973</v>
      </c>
    </row>
    <row r="23" spans="1:2" x14ac:dyDescent="0.25">
      <c r="A23" s="57">
        <v>30348</v>
      </c>
      <c r="B23">
        <v>12.02999973</v>
      </c>
    </row>
    <row r="24" spans="1:2" x14ac:dyDescent="0.25">
      <c r="A24" s="57">
        <v>30349</v>
      </c>
      <c r="B24">
        <v>12.02999973</v>
      </c>
    </row>
    <row r="25" spans="1:2" x14ac:dyDescent="0.25">
      <c r="A25" s="57">
        <v>30350</v>
      </c>
      <c r="B25">
        <v>12.079999920000001</v>
      </c>
    </row>
    <row r="26" spans="1:2" x14ac:dyDescent="0.25">
      <c r="A26" s="57">
        <v>30351</v>
      </c>
      <c r="B26">
        <v>12.119999890000001</v>
      </c>
    </row>
    <row r="27" spans="1:2" x14ac:dyDescent="0.25">
      <c r="A27" s="57">
        <v>30354</v>
      </c>
      <c r="B27">
        <v>12.10999966</v>
      </c>
    </row>
    <row r="28" spans="1:2" x14ac:dyDescent="0.25">
      <c r="A28" s="57">
        <v>30355</v>
      </c>
      <c r="B28">
        <v>12.09999943</v>
      </c>
    </row>
    <row r="29" spans="1:2" x14ac:dyDescent="0.25">
      <c r="A29" s="57">
        <v>30356</v>
      </c>
      <c r="B29">
        <v>12.13999939</v>
      </c>
    </row>
    <row r="30" spans="1:2" x14ac:dyDescent="0.25">
      <c r="A30" s="57">
        <v>30357</v>
      </c>
      <c r="B30">
        <v>12.09999943</v>
      </c>
    </row>
    <row r="31" spans="1:2" x14ac:dyDescent="0.25">
      <c r="A31" s="57">
        <v>30358</v>
      </c>
      <c r="B31">
        <v>12.089999199999999</v>
      </c>
    </row>
    <row r="32" spans="1:2" x14ac:dyDescent="0.25">
      <c r="A32" s="57">
        <v>30361</v>
      </c>
      <c r="B32">
        <v>12.059999469999999</v>
      </c>
    </row>
    <row r="33" spans="1:2" x14ac:dyDescent="0.25">
      <c r="A33" s="57">
        <v>30362</v>
      </c>
      <c r="B33">
        <v>12.09999943</v>
      </c>
    </row>
    <row r="34" spans="1:2" x14ac:dyDescent="0.25">
      <c r="A34" s="57">
        <v>30363</v>
      </c>
      <c r="B34">
        <v>12.089999199999999</v>
      </c>
    </row>
    <row r="35" spans="1:2" x14ac:dyDescent="0.25">
      <c r="A35" s="57">
        <v>30364</v>
      </c>
      <c r="B35">
        <v>12.09999943</v>
      </c>
    </row>
    <row r="36" spans="1:2" x14ac:dyDescent="0.25">
      <c r="A36" s="57">
        <v>30365</v>
      </c>
      <c r="B36">
        <v>12.039999959999999</v>
      </c>
    </row>
    <row r="37" spans="1:2" x14ac:dyDescent="0.25">
      <c r="A37" s="57">
        <v>30368</v>
      </c>
      <c r="B37" t="s">
        <v>113</v>
      </c>
    </row>
    <row r="38" spans="1:2" x14ac:dyDescent="0.25">
      <c r="A38" s="57">
        <v>30369</v>
      </c>
      <c r="B38">
        <v>11.90999985</v>
      </c>
    </row>
    <row r="39" spans="1:2" x14ac:dyDescent="0.25">
      <c r="A39" s="57">
        <v>30370</v>
      </c>
      <c r="B39">
        <v>11.829999920000001</v>
      </c>
    </row>
    <row r="40" spans="1:2" x14ac:dyDescent="0.25">
      <c r="A40" s="57">
        <v>30371</v>
      </c>
      <c r="B40">
        <v>11.85999966</v>
      </c>
    </row>
    <row r="41" spans="1:2" x14ac:dyDescent="0.25">
      <c r="A41" s="57">
        <v>30372</v>
      </c>
      <c r="B41">
        <v>11.68999958</v>
      </c>
    </row>
    <row r="42" spans="1:2" x14ac:dyDescent="0.25">
      <c r="A42" s="57">
        <v>30375</v>
      </c>
      <c r="B42">
        <v>11.65999985</v>
      </c>
    </row>
    <row r="43" spans="1:2" x14ac:dyDescent="0.25">
      <c r="A43" s="57">
        <v>30376</v>
      </c>
      <c r="B43">
        <v>11.63999939</v>
      </c>
    </row>
    <row r="44" spans="1:2" x14ac:dyDescent="0.25">
      <c r="A44" s="57">
        <v>30377</v>
      </c>
      <c r="B44">
        <v>11.59999943</v>
      </c>
    </row>
    <row r="45" spans="1:2" x14ac:dyDescent="0.25">
      <c r="A45" s="57">
        <v>30378</v>
      </c>
      <c r="B45">
        <v>11.60999966</v>
      </c>
    </row>
    <row r="46" spans="1:2" x14ac:dyDescent="0.25">
      <c r="A46" s="57">
        <v>30379</v>
      </c>
      <c r="B46">
        <v>11.619999890000001</v>
      </c>
    </row>
    <row r="47" spans="1:2" x14ac:dyDescent="0.25">
      <c r="A47" s="57">
        <v>30382</v>
      </c>
      <c r="B47">
        <v>11.619999890000001</v>
      </c>
    </row>
    <row r="48" spans="1:2" x14ac:dyDescent="0.25">
      <c r="A48" s="57">
        <v>30383</v>
      </c>
      <c r="B48">
        <v>11.649999619999999</v>
      </c>
    </row>
    <row r="49" spans="1:2" x14ac:dyDescent="0.25">
      <c r="A49" s="57">
        <v>30384</v>
      </c>
      <c r="B49">
        <v>11.68999958</v>
      </c>
    </row>
    <row r="50" spans="1:2" x14ac:dyDescent="0.25">
      <c r="A50" s="57">
        <v>30385</v>
      </c>
      <c r="B50">
        <v>11.789999959999999</v>
      </c>
    </row>
    <row r="51" spans="1:2" x14ac:dyDescent="0.25">
      <c r="A51" s="57">
        <v>30386</v>
      </c>
      <c r="B51">
        <v>11.85999966</v>
      </c>
    </row>
    <row r="52" spans="1:2" x14ac:dyDescent="0.25">
      <c r="A52" s="57">
        <v>30389</v>
      </c>
      <c r="B52">
        <v>11.829999920000001</v>
      </c>
    </row>
    <row r="53" spans="1:2" x14ac:dyDescent="0.25">
      <c r="A53" s="57">
        <v>30390</v>
      </c>
      <c r="B53">
        <v>11.77999973</v>
      </c>
    </row>
    <row r="54" spans="1:2" x14ac:dyDescent="0.25">
      <c r="A54" s="57">
        <v>30391</v>
      </c>
      <c r="B54">
        <v>11.759999280000001</v>
      </c>
    </row>
    <row r="55" spans="1:2" x14ac:dyDescent="0.25">
      <c r="A55" s="57">
        <v>30392</v>
      </c>
      <c r="B55">
        <v>11.77999973</v>
      </c>
    </row>
    <row r="56" spans="1:2" x14ac:dyDescent="0.25">
      <c r="A56" s="57">
        <v>30393</v>
      </c>
      <c r="B56">
        <v>11.789999959999999</v>
      </c>
    </row>
    <row r="57" spans="1:2" x14ac:dyDescent="0.25">
      <c r="A57" s="57">
        <v>30396</v>
      </c>
      <c r="B57">
        <v>11.769999500000001</v>
      </c>
    </row>
    <row r="58" spans="1:2" x14ac:dyDescent="0.25">
      <c r="A58" s="57">
        <v>30397</v>
      </c>
      <c r="B58">
        <v>11.809999469999999</v>
      </c>
    </row>
    <row r="59" spans="1:2" x14ac:dyDescent="0.25">
      <c r="A59" s="57">
        <v>30398</v>
      </c>
      <c r="B59">
        <v>11.75</v>
      </c>
    </row>
    <row r="60" spans="1:2" x14ac:dyDescent="0.25">
      <c r="A60" s="57">
        <v>30399</v>
      </c>
      <c r="B60">
        <v>11.72999954</v>
      </c>
    </row>
    <row r="61" spans="1:2" x14ac:dyDescent="0.25">
      <c r="A61" s="57">
        <v>30400</v>
      </c>
      <c r="B61">
        <v>11.759999280000001</v>
      </c>
    </row>
    <row r="62" spans="1:2" x14ac:dyDescent="0.25">
      <c r="A62" s="57">
        <v>30403</v>
      </c>
      <c r="B62">
        <v>11.77999973</v>
      </c>
    </row>
    <row r="63" spans="1:2" x14ac:dyDescent="0.25">
      <c r="A63" s="57">
        <v>30404</v>
      </c>
      <c r="B63">
        <v>11.739999770000001</v>
      </c>
    </row>
    <row r="64" spans="1:2" x14ac:dyDescent="0.25">
      <c r="A64" s="57">
        <v>30405</v>
      </c>
      <c r="B64">
        <v>11.739999770000001</v>
      </c>
    </row>
    <row r="65" spans="1:2" x14ac:dyDescent="0.25">
      <c r="A65" s="57">
        <v>30406</v>
      </c>
      <c r="B65">
        <v>11.75</v>
      </c>
    </row>
    <row r="66" spans="1:2" x14ac:dyDescent="0.25">
      <c r="A66" s="57">
        <v>30407</v>
      </c>
      <c r="B66" t="s">
        <v>113</v>
      </c>
    </row>
    <row r="67" spans="1:2" x14ac:dyDescent="0.25">
      <c r="A67" s="57">
        <v>30410</v>
      </c>
      <c r="B67">
        <v>11.71999931</v>
      </c>
    </row>
    <row r="68" spans="1:2" x14ac:dyDescent="0.25">
      <c r="A68" s="57">
        <v>30411</v>
      </c>
      <c r="B68">
        <v>11.649999619999999</v>
      </c>
    </row>
    <row r="69" spans="1:2" x14ac:dyDescent="0.25">
      <c r="A69" s="57">
        <v>30412</v>
      </c>
      <c r="B69">
        <v>11.649999619999999</v>
      </c>
    </row>
    <row r="70" spans="1:2" x14ac:dyDescent="0.25">
      <c r="A70" s="57">
        <v>30413</v>
      </c>
      <c r="B70">
        <v>11.629999160000001</v>
      </c>
    </row>
    <row r="71" spans="1:2" x14ac:dyDescent="0.25">
      <c r="A71" s="57">
        <v>30414</v>
      </c>
      <c r="B71">
        <v>11.63999939</v>
      </c>
    </row>
    <row r="72" spans="1:2" x14ac:dyDescent="0.25">
      <c r="A72" s="57">
        <v>30417</v>
      </c>
      <c r="B72">
        <v>11.559999469999999</v>
      </c>
    </row>
    <row r="73" spans="1:2" x14ac:dyDescent="0.25">
      <c r="A73" s="57">
        <v>30418</v>
      </c>
      <c r="B73">
        <v>11.56999969</v>
      </c>
    </row>
    <row r="74" spans="1:2" x14ac:dyDescent="0.25">
      <c r="A74" s="57">
        <v>30419</v>
      </c>
      <c r="B74">
        <v>11.52999973</v>
      </c>
    </row>
    <row r="75" spans="1:2" x14ac:dyDescent="0.25">
      <c r="A75" s="57">
        <v>30420</v>
      </c>
      <c r="B75">
        <v>11.43999958</v>
      </c>
    </row>
    <row r="76" spans="1:2" x14ac:dyDescent="0.25">
      <c r="A76" s="57">
        <v>30421</v>
      </c>
      <c r="B76">
        <v>11.429999349999999</v>
      </c>
    </row>
    <row r="77" spans="1:2" x14ac:dyDescent="0.25">
      <c r="A77" s="57">
        <v>30424</v>
      </c>
      <c r="B77">
        <v>11.40999985</v>
      </c>
    </row>
    <row r="78" spans="1:2" x14ac:dyDescent="0.25">
      <c r="A78" s="57">
        <v>30425</v>
      </c>
      <c r="B78">
        <v>11.47999954</v>
      </c>
    </row>
    <row r="79" spans="1:2" x14ac:dyDescent="0.25">
      <c r="A79" s="57">
        <v>30426</v>
      </c>
      <c r="B79">
        <v>11.459999079999999</v>
      </c>
    </row>
    <row r="80" spans="1:2" x14ac:dyDescent="0.25">
      <c r="A80" s="57">
        <v>30427</v>
      </c>
      <c r="B80">
        <v>11.47999954</v>
      </c>
    </row>
    <row r="81" spans="1:2" x14ac:dyDescent="0.25">
      <c r="A81" s="57">
        <v>30428</v>
      </c>
      <c r="B81">
        <v>11.489999770000001</v>
      </c>
    </row>
    <row r="82" spans="1:2" x14ac:dyDescent="0.25">
      <c r="A82" s="57">
        <v>30431</v>
      </c>
      <c r="B82">
        <v>11.47999954</v>
      </c>
    </row>
    <row r="83" spans="1:2" x14ac:dyDescent="0.25">
      <c r="A83" s="57">
        <v>30432</v>
      </c>
      <c r="B83">
        <v>11.47999954</v>
      </c>
    </row>
    <row r="84" spans="1:2" x14ac:dyDescent="0.25">
      <c r="A84" s="57">
        <v>30433</v>
      </c>
      <c r="B84">
        <v>11.41999912</v>
      </c>
    </row>
    <row r="85" spans="1:2" x14ac:dyDescent="0.25">
      <c r="A85" s="57">
        <v>30434</v>
      </c>
      <c r="B85">
        <v>11.38999939</v>
      </c>
    </row>
    <row r="86" spans="1:2" x14ac:dyDescent="0.25">
      <c r="A86" s="57">
        <v>30435</v>
      </c>
      <c r="B86">
        <v>11.35999966</v>
      </c>
    </row>
    <row r="87" spans="1:2" x14ac:dyDescent="0.25">
      <c r="A87" s="57">
        <v>30438</v>
      </c>
      <c r="B87">
        <v>11.34999943</v>
      </c>
    </row>
    <row r="88" spans="1:2" x14ac:dyDescent="0.25">
      <c r="A88" s="57">
        <v>30439</v>
      </c>
      <c r="B88">
        <v>11.329999920000001</v>
      </c>
    </row>
    <row r="89" spans="1:2" x14ac:dyDescent="0.25">
      <c r="A89" s="57">
        <v>30440</v>
      </c>
      <c r="B89">
        <v>11.27999973</v>
      </c>
    </row>
    <row r="90" spans="1:2" x14ac:dyDescent="0.25">
      <c r="A90" s="57">
        <v>30441</v>
      </c>
      <c r="B90">
        <v>11.269999500000001</v>
      </c>
    </row>
    <row r="91" spans="1:2" x14ac:dyDescent="0.25">
      <c r="A91" s="57">
        <v>30442</v>
      </c>
      <c r="B91">
        <v>11.22999954</v>
      </c>
    </row>
    <row r="92" spans="1:2" x14ac:dyDescent="0.25">
      <c r="A92" s="57">
        <v>30445</v>
      </c>
      <c r="B92">
        <v>11.27999973</v>
      </c>
    </row>
    <row r="93" spans="1:2" x14ac:dyDescent="0.25">
      <c r="A93" s="57">
        <v>30446</v>
      </c>
      <c r="B93">
        <v>11.269999500000001</v>
      </c>
    </row>
    <row r="94" spans="1:2" x14ac:dyDescent="0.25">
      <c r="A94" s="57">
        <v>30447</v>
      </c>
      <c r="B94">
        <v>11.269999500000001</v>
      </c>
    </row>
    <row r="95" spans="1:2" x14ac:dyDescent="0.25">
      <c r="A95" s="57">
        <v>30448</v>
      </c>
      <c r="B95">
        <v>11.309999469999999</v>
      </c>
    </row>
    <row r="96" spans="1:2" x14ac:dyDescent="0.25">
      <c r="A96" s="57">
        <v>30449</v>
      </c>
      <c r="B96">
        <v>11.29999924</v>
      </c>
    </row>
    <row r="97" spans="1:2" x14ac:dyDescent="0.25">
      <c r="A97" s="57">
        <v>30452</v>
      </c>
      <c r="B97">
        <v>11.429999349999999</v>
      </c>
    </row>
    <row r="98" spans="1:2" x14ac:dyDescent="0.25">
      <c r="A98" s="57">
        <v>30453</v>
      </c>
      <c r="B98">
        <v>11.47999954</v>
      </c>
    </row>
    <row r="99" spans="1:2" x14ac:dyDescent="0.25">
      <c r="A99" s="57">
        <v>30454</v>
      </c>
      <c r="B99">
        <v>11.52999973</v>
      </c>
    </row>
    <row r="100" spans="1:2" x14ac:dyDescent="0.25">
      <c r="A100" s="57">
        <v>30455</v>
      </c>
      <c r="B100">
        <v>11.60999966</v>
      </c>
    </row>
    <row r="101" spans="1:2" x14ac:dyDescent="0.25">
      <c r="A101" s="57">
        <v>30456</v>
      </c>
      <c r="B101">
        <v>11.66999912</v>
      </c>
    </row>
    <row r="102" spans="1:2" x14ac:dyDescent="0.25">
      <c r="A102" s="57">
        <v>30459</v>
      </c>
      <c r="B102">
        <v>11.66999912</v>
      </c>
    </row>
    <row r="103" spans="1:2" x14ac:dyDescent="0.25">
      <c r="A103" s="57">
        <v>30460</v>
      </c>
      <c r="B103">
        <v>11.63999939</v>
      </c>
    </row>
    <row r="104" spans="1:2" x14ac:dyDescent="0.25">
      <c r="A104" s="57">
        <v>30461</v>
      </c>
      <c r="B104">
        <v>11.65999985</v>
      </c>
    </row>
    <row r="105" spans="1:2" x14ac:dyDescent="0.25">
      <c r="A105" s="57">
        <v>30462</v>
      </c>
      <c r="B105">
        <v>11.679999349999999</v>
      </c>
    </row>
    <row r="106" spans="1:2" x14ac:dyDescent="0.25">
      <c r="A106" s="57">
        <v>30463</v>
      </c>
      <c r="B106">
        <v>11.68999958</v>
      </c>
    </row>
    <row r="107" spans="1:2" x14ac:dyDescent="0.25">
      <c r="A107" s="57">
        <v>30466</v>
      </c>
      <c r="B107" t="s">
        <v>113</v>
      </c>
    </row>
    <row r="108" spans="1:2" x14ac:dyDescent="0.25">
      <c r="A108" s="57">
        <v>30467</v>
      </c>
      <c r="B108">
        <v>11.789999959999999</v>
      </c>
    </row>
    <row r="109" spans="1:2" x14ac:dyDescent="0.25">
      <c r="A109" s="57">
        <v>30468</v>
      </c>
      <c r="B109">
        <v>11.77999973</v>
      </c>
    </row>
    <row r="110" spans="1:2" x14ac:dyDescent="0.25">
      <c r="A110" s="57">
        <v>30469</v>
      </c>
      <c r="B110">
        <v>11.72999954</v>
      </c>
    </row>
    <row r="111" spans="1:2" x14ac:dyDescent="0.25">
      <c r="A111" s="57">
        <v>30470</v>
      </c>
      <c r="B111">
        <v>11.75</v>
      </c>
    </row>
    <row r="112" spans="1:2" x14ac:dyDescent="0.25">
      <c r="A112" s="57">
        <v>30473</v>
      </c>
      <c r="B112">
        <v>11.709999079999999</v>
      </c>
    </row>
    <row r="113" spans="1:2" x14ac:dyDescent="0.25">
      <c r="A113" s="57">
        <v>30474</v>
      </c>
      <c r="B113">
        <v>11.739999770000001</v>
      </c>
    </row>
    <row r="114" spans="1:2" x14ac:dyDescent="0.25">
      <c r="A114" s="57">
        <v>30475</v>
      </c>
      <c r="B114">
        <v>11.81999969</v>
      </c>
    </row>
    <row r="115" spans="1:2" x14ac:dyDescent="0.25">
      <c r="A115" s="57">
        <v>30476</v>
      </c>
      <c r="B115">
        <v>11.77999973</v>
      </c>
    </row>
    <row r="116" spans="1:2" x14ac:dyDescent="0.25">
      <c r="A116" s="57">
        <v>30477</v>
      </c>
      <c r="B116">
        <v>11.789999959999999</v>
      </c>
    </row>
    <row r="117" spans="1:2" x14ac:dyDescent="0.25">
      <c r="A117" s="57">
        <v>30480</v>
      </c>
      <c r="B117">
        <v>11.71999931</v>
      </c>
    </row>
    <row r="118" spans="1:2" x14ac:dyDescent="0.25">
      <c r="A118" s="57">
        <v>30481</v>
      </c>
      <c r="B118">
        <v>11.72999954</v>
      </c>
    </row>
    <row r="119" spans="1:2" x14ac:dyDescent="0.25">
      <c r="A119" s="57">
        <v>30482</v>
      </c>
      <c r="B119">
        <v>11.649999619999999</v>
      </c>
    </row>
    <row r="120" spans="1:2" x14ac:dyDescent="0.25">
      <c r="A120" s="57">
        <v>30483</v>
      </c>
      <c r="B120">
        <v>11.59999943</v>
      </c>
    </row>
    <row r="121" spans="1:2" x14ac:dyDescent="0.25">
      <c r="A121" s="57">
        <v>30484</v>
      </c>
      <c r="B121">
        <v>11.579999920000001</v>
      </c>
    </row>
    <row r="122" spans="1:2" x14ac:dyDescent="0.25">
      <c r="A122" s="57">
        <v>30487</v>
      </c>
      <c r="B122">
        <v>11.63999939</v>
      </c>
    </row>
    <row r="123" spans="1:2" x14ac:dyDescent="0.25">
      <c r="A123" s="57">
        <v>30488</v>
      </c>
      <c r="B123">
        <v>11.65999985</v>
      </c>
    </row>
    <row r="124" spans="1:2" x14ac:dyDescent="0.25">
      <c r="A124" s="57">
        <v>30489</v>
      </c>
      <c r="B124">
        <v>11.71999931</v>
      </c>
    </row>
    <row r="125" spans="1:2" x14ac:dyDescent="0.25">
      <c r="A125" s="57">
        <v>30490</v>
      </c>
      <c r="B125">
        <v>11.739999770000001</v>
      </c>
    </row>
    <row r="126" spans="1:2" x14ac:dyDescent="0.25">
      <c r="A126" s="57">
        <v>30491</v>
      </c>
      <c r="B126">
        <v>11.789999959999999</v>
      </c>
    </row>
    <row r="127" spans="1:2" x14ac:dyDescent="0.25">
      <c r="A127" s="57">
        <v>30494</v>
      </c>
      <c r="B127">
        <v>11.879999160000001</v>
      </c>
    </row>
    <row r="128" spans="1:2" x14ac:dyDescent="0.25">
      <c r="A128" s="57">
        <v>30495</v>
      </c>
      <c r="B128">
        <v>11.869999890000001</v>
      </c>
    </row>
    <row r="129" spans="1:2" x14ac:dyDescent="0.25">
      <c r="A129" s="57">
        <v>30496</v>
      </c>
      <c r="B129">
        <v>11.85999966</v>
      </c>
    </row>
    <row r="130" spans="1:2" x14ac:dyDescent="0.25">
      <c r="A130" s="57">
        <v>30497</v>
      </c>
      <c r="B130">
        <v>11.81999969</v>
      </c>
    </row>
    <row r="131" spans="1:2" x14ac:dyDescent="0.25">
      <c r="A131" s="57">
        <v>30498</v>
      </c>
      <c r="B131">
        <v>11.829999920000001</v>
      </c>
    </row>
    <row r="132" spans="1:2" x14ac:dyDescent="0.25">
      <c r="A132" s="57">
        <v>30501</v>
      </c>
      <c r="B132" t="s">
        <v>113</v>
      </c>
    </row>
    <row r="133" spans="1:2" x14ac:dyDescent="0.25">
      <c r="A133" s="57">
        <v>30502</v>
      </c>
      <c r="B133">
        <v>11.96999931</v>
      </c>
    </row>
    <row r="134" spans="1:2" x14ac:dyDescent="0.25">
      <c r="A134" s="57">
        <v>30503</v>
      </c>
      <c r="B134">
        <v>11.959999079999999</v>
      </c>
    </row>
    <row r="135" spans="1:2" x14ac:dyDescent="0.25">
      <c r="A135" s="57">
        <v>30504</v>
      </c>
      <c r="B135">
        <v>12.039999959999999</v>
      </c>
    </row>
    <row r="136" spans="1:2" x14ac:dyDescent="0.25">
      <c r="A136" s="57">
        <v>30505</v>
      </c>
      <c r="B136">
        <v>12.089999199999999</v>
      </c>
    </row>
    <row r="137" spans="1:2" x14ac:dyDescent="0.25">
      <c r="A137" s="57">
        <v>30508</v>
      </c>
      <c r="B137">
        <v>12.039999959999999</v>
      </c>
    </row>
    <row r="138" spans="1:2" x14ac:dyDescent="0.25">
      <c r="A138" s="57">
        <v>30509</v>
      </c>
      <c r="B138">
        <v>12.129999160000001</v>
      </c>
    </row>
    <row r="139" spans="1:2" x14ac:dyDescent="0.25">
      <c r="A139" s="57">
        <v>30510</v>
      </c>
      <c r="B139">
        <v>12.149999619999999</v>
      </c>
    </row>
    <row r="140" spans="1:2" x14ac:dyDescent="0.25">
      <c r="A140" s="57">
        <v>30511</v>
      </c>
      <c r="B140">
        <v>12.13999939</v>
      </c>
    </row>
    <row r="141" spans="1:2" x14ac:dyDescent="0.25">
      <c r="A141" s="57">
        <v>30512</v>
      </c>
      <c r="B141">
        <v>12.179999349999999</v>
      </c>
    </row>
    <row r="142" spans="1:2" x14ac:dyDescent="0.25">
      <c r="A142" s="57">
        <v>30515</v>
      </c>
      <c r="B142">
        <v>12.15999985</v>
      </c>
    </row>
    <row r="143" spans="1:2" x14ac:dyDescent="0.25">
      <c r="A143" s="57">
        <v>30516</v>
      </c>
      <c r="B143">
        <v>12.15999985</v>
      </c>
    </row>
    <row r="144" spans="1:2" x14ac:dyDescent="0.25">
      <c r="A144" s="57">
        <v>30517</v>
      </c>
      <c r="B144">
        <v>12.10999966</v>
      </c>
    </row>
    <row r="145" spans="1:2" x14ac:dyDescent="0.25">
      <c r="A145" s="57">
        <v>30518</v>
      </c>
      <c r="B145">
        <v>12.149999619999999</v>
      </c>
    </row>
    <row r="146" spans="1:2" x14ac:dyDescent="0.25">
      <c r="A146" s="57">
        <v>30519</v>
      </c>
      <c r="B146">
        <v>12.269999500000001</v>
      </c>
    </row>
    <row r="147" spans="1:2" x14ac:dyDescent="0.25">
      <c r="A147" s="57">
        <v>30522</v>
      </c>
      <c r="B147">
        <v>12.22999954</v>
      </c>
    </row>
    <row r="148" spans="1:2" x14ac:dyDescent="0.25">
      <c r="A148" s="57">
        <v>30523</v>
      </c>
      <c r="B148">
        <v>12.239999770000001</v>
      </c>
    </row>
    <row r="149" spans="1:2" x14ac:dyDescent="0.25">
      <c r="A149" s="57">
        <v>30524</v>
      </c>
      <c r="B149">
        <v>12.239999770000001</v>
      </c>
    </row>
    <row r="150" spans="1:2" x14ac:dyDescent="0.25">
      <c r="A150" s="57">
        <v>30525</v>
      </c>
      <c r="B150">
        <v>12.35999966</v>
      </c>
    </row>
    <row r="151" spans="1:2" x14ac:dyDescent="0.25">
      <c r="A151" s="57">
        <v>30526</v>
      </c>
      <c r="B151">
        <v>12.5</v>
      </c>
    </row>
    <row r="152" spans="1:2" x14ac:dyDescent="0.25">
      <c r="A152" s="57">
        <v>30529</v>
      </c>
      <c r="B152">
        <v>12.539999959999999</v>
      </c>
    </row>
    <row r="153" spans="1:2" x14ac:dyDescent="0.25">
      <c r="A153" s="57">
        <v>30530</v>
      </c>
      <c r="B153">
        <v>12.559999469999999</v>
      </c>
    </row>
    <row r="154" spans="1:2" x14ac:dyDescent="0.25">
      <c r="A154" s="57">
        <v>30531</v>
      </c>
      <c r="B154">
        <v>12.60999966</v>
      </c>
    </row>
    <row r="155" spans="1:2" x14ac:dyDescent="0.25">
      <c r="A155" s="57">
        <v>30532</v>
      </c>
      <c r="B155">
        <v>12.69999981</v>
      </c>
    </row>
    <row r="156" spans="1:2" x14ac:dyDescent="0.25">
      <c r="A156" s="57">
        <v>30533</v>
      </c>
      <c r="B156">
        <v>12.709999079999999</v>
      </c>
    </row>
    <row r="157" spans="1:2" x14ac:dyDescent="0.25">
      <c r="A157" s="57">
        <v>30536</v>
      </c>
      <c r="B157">
        <v>12.789999959999999</v>
      </c>
    </row>
    <row r="158" spans="1:2" x14ac:dyDescent="0.25">
      <c r="A158" s="57">
        <v>30537</v>
      </c>
      <c r="B158">
        <v>12.71999931</v>
      </c>
    </row>
    <row r="159" spans="1:2" x14ac:dyDescent="0.25">
      <c r="A159" s="57">
        <v>30538</v>
      </c>
      <c r="B159">
        <v>12.72999954</v>
      </c>
    </row>
    <row r="160" spans="1:2" x14ac:dyDescent="0.25">
      <c r="A160" s="57">
        <v>30539</v>
      </c>
      <c r="B160">
        <v>12.66999912</v>
      </c>
    </row>
    <row r="161" spans="1:2" x14ac:dyDescent="0.25">
      <c r="A161" s="57">
        <v>30540</v>
      </c>
      <c r="B161">
        <v>12.619999890000001</v>
      </c>
    </row>
    <row r="162" spans="1:2" x14ac:dyDescent="0.25">
      <c r="A162" s="57">
        <v>30543</v>
      </c>
      <c r="B162">
        <v>12.44999981</v>
      </c>
    </row>
    <row r="163" spans="1:2" x14ac:dyDescent="0.25">
      <c r="A163" s="57">
        <v>30544</v>
      </c>
      <c r="B163">
        <v>12.40999985</v>
      </c>
    </row>
    <row r="164" spans="1:2" x14ac:dyDescent="0.25">
      <c r="A164" s="57">
        <v>30545</v>
      </c>
      <c r="B164">
        <v>12.34999943</v>
      </c>
    </row>
    <row r="165" spans="1:2" x14ac:dyDescent="0.25">
      <c r="A165" s="57">
        <v>30546</v>
      </c>
      <c r="B165">
        <v>12.369999890000001</v>
      </c>
    </row>
    <row r="166" spans="1:2" x14ac:dyDescent="0.25">
      <c r="A166" s="57">
        <v>30547</v>
      </c>
      <c r="B166">
        <v>12.43999958</v>
      </c>
    </row>
    <row r="167" spans="1:2" x14ac:dyDescent="0.25">
      <c r="A167" s="57">
        <v>30550</v>
      </c>
      <c r="B167">
        <v>12.29999924</v>
      </c>
    </row>
    <row r="168" spans="1:2" x14ac:dyDescent="0.25">
      <c r="A168" s="57">
        <v>30551</v>
      </c>
      <c r="B168">
        <v>12.329999920000001</v>
      </c>
    </row>
    <row r="169" spans="1:2" x14ac:dyDescent="0.25">
      <c r="A169" s="57">
        <v>30552</v>
      </c>
      <c r="B169">
        <v>12.29999924</v>
      </c>
    </row>
    <row r="170" spans="1:2" x14ac:dyDescent="0.25">
      <c r="A170" s="57">
        <v>30553</v>
      </c>
      <c r="B170">
        <v>12.329999920000001</v>
      </c>
    </row>
    <row r="171" spans="1:2" x14ac:dyDescent="0.25">
      <c r="A171" s="57">
        <v>30554</v>
      </c>
      <c r="B171">
        <v>12.339999199999999</v>
      </c>
    </row>
    <row r="172" spans="1:2" x14ac:dyDescent="0.25">
      <c r="A172" s="57">
        <v>30557</v>
      </c>
      <c r="B172">
        <v>12.47999954</v>
      </c>
    </row>
    <row r="173" spans="1:2" x14ac:dyDescent="0.25">
      <c r="A173" s="57">
        <v>30558</v>
      </c>
      <c r="B173">
        <v>12.5</v>
      </c>
    </row>
    <row r="174" spans="1:2" x14ac:dyDescent="0.25">
      <c r="A174" s="57">
        <v>30559</v>
      </c>
      <c r="B174">
        <v>12.56999969</v>
      </c>
    </row>
    <row r="175" spans="1:2" x14ac:dyDescent="0.25">
      <c r="A175" s="57">
        <v>30560</v>
      </c>
      <c r="B175">
        <v>12.56999969</v>
      </c>
    </row>
    <row r="176" spans="1:2" x14ac:dyDescent="0.25">
      <c r="A176" s="57">
        <v>30561</v>
      </c>
      <c r="B176">
        <v>12.579999920000001</v>
      </c>
    </row>
    <row r="177" spans="1:2" x14ac:dyDescent="0.25">
      <c r="A177" s="57">
        <v>30564</v>
      </c>
      <c r="B177" t="s">
        <v>113</v>
      </c>
    </row>
    <row r="178" spans="1:2" x14ac:dyDescent="0.25">
      <c r="A178" s="57">
        <v>30565</v>
      </c>
      <c r="B178">
        <v>12.509999280000001</v>
      </c>
    </row>
    <row r="179" spans="1:2" x14ac:dyDescent="0.25">
      <c r="A179" s="57">
        <v>30566</v>
      </c>
      <c r="B179">
        <v>12.459999079999999</v>
      </c>
    </row>
    <row r="180" spans="1:2" x14ac:dyDescent="0.25">
      <c r="A180" s="57">
        <v>30567</v>
      </c>
      <c r="B180">
        <v>12.46999931</v>
      </c>
    </row>
    <row r="181" spans="1:2" x14ac:dyDescent="0.25">
      <c r="A181" s="57">
        <v>30568</v>
      </c>
      <c r="B181">
        <v>12.44999981</v>
      </c>
    </row>
    <row r="182" spans="1:2" x14ac:dyDescent="0.25">
      <c r="A182" s="57">
        <v>30571</v>
      </c>
      <c r="B182">
        <v>12.31999969</v>
      </c>
    </row>
    <row r="183" spans="1:2" x14ac:dyDescent="0.25">
      <c r="A183" s="57">
        <v>30572</v>
      </c>
      <c r="B183">
        <v>12.34999943</v>
      </c>
    </row>
    <row r="184" spans="1:2" x14ac:dyDescent="0.25">
      <c r="A184" s="57">
        <v>30573</v>
      </c>
      <c r="B184">
        <v>12.429999349999999</v>
      </c>
    </row>
    <row r="185" spans="1:2" x14ac:dyDescent="0.25">
      <c r="A185" s="57">
        <v>30574</v>
      </c>
      <c r="B185">
        <v>12.489999770000001</v>
      </c>
    </row>
    <row r="186" spans="1:2" x14ac:dyDescent="0.25">
      <c r="A186" s="57">
        <v>30575</v>
      </c>
      <c r="B186">
        <v>12.40999985</v>
      </c>
    </row>
    <row r="187" spans="1:2" x14ac:dyDescent="0.25">
      <c r="A187" s="57">
        <v>30578</v>
      </c>
      <c r="B187">
        <v>12.369999890000001</v>
      </c>
    </row>
    <row r="188" spans="1:2" x14ac:dyDescent="0.25">
      <c r="A188" s="57">
        <v>30579</v>
      </c>
      <c r="B188">
        <v>12.31999969</v>
      </c>
    </row>
    <row r="189" spans="1:2" x14ac:dyDescent="0.25">
      <c r="A189" s="57">
        <v>30580</v>
      </c>
      <c r="B189">
        <v>12.31999969</v>
      </c>
    </row>
    <row r="190" spans="1:2" x14ac:dyDescent="0.25">
      <c r="A190" s="57">
        <v>30581</v>
      </c>
      <c r="B190">
        <v>12.31999969</v>
      </c>
    </row>
    <row r="191" spans="1:2" x14ac:dyDescent="0.25">
      <c r="A191" s="57">
        <v>30582</v>
      </c>
      <c r="B191">
        <v>12.21999931</v>
      </c>
    </row>
    <row r="192" spans="1:2" x14ac:dyDescent="0.25">
      <c r="A192" s="57">
        <v>30585</v>
      </c>
      <c r="B192">
        <v>12.18999958</v>
      </c>
    </row>
    <row r="193" spans="1:2" x14ac:dyDescent="0.25">
      <c r="A193" s="57">
        <v>30586</v>
      </c>
      <c r="B193">
        <v>12.209999079999999</v>
      </c>
    </row>
    <row r="194" spans="1:2" x14ac:dyDescent="0.25">
      <c r="A194" s="57">
        <v>30587</v>
      </c>
      <c r="B194">
        <v>12.21999931</v>
      </c>
    </row>
    <row r="195" spans="1:2" x14ac:dyDescent="0.25">
      <c r="A195" s="57">
        <v>30588</v>
      </c>
      <c r="B195">
        <v>12.22999954</v>
      </c>
    </row>
    <row r="196" spans="1:2" x14ac:dyDescent="0.25">
      <c r="A196" s="57">
        <v>30589</v>
      </c>
      <c r="B196">
        <v>12.22999954</v>
      </c>
    </row>
    <row r="197" spans="1:2" x14ac:dyDescent="0.25">
      <c r="A197" s="57">
        <v>30592</v>
      </c>
      <c r="B197">
        <v>12.269999500000001</v>
      </c>
    </row>
    <row r="198" spans="1:2" x14ac:dyDescent="0.25">
      <c r="A198" s="57">
        <v>30593</v>
      </c>
      <c r="B198">
        <v>12.239999770000001</v>
      </c>
    </row>
    <row r="199" spans="1:2" x14ac:dyDescent="0.25">
      <c r="A199" s="57">
        <v>30594</v>
      </c>
      <c r="B199">
        <v>12.18999958</v>
      </c>
    </row>
    <row r="200" spans="1:2" x14ac:dyDescent="0.25">
      <c r="A200" s="57">
        <v>30595</v>
      </c>
      <c r="B200">
        <v>12.16999912</v>
      </c>
    </row>
    <row r="201" spans="1:2" x14ac:dyDescent="0.25">
      <c r="A201" s="57">
        <v>30596</v>
      </c>
      <c r="B201">
        <v>12.10999966</v>
      </c>
    </row>
    <row r="202" spans="1:2" x14ac:dyDescent="0.25">
      <c r="A202" s="57">
        <v>30599</v>
      </c>
      <c r="B202">
        <v>12.10999966</v>
      </c>
    </row>
    <row r="203" spans="1:2" x14ac:dyDescent="0.25">
      <c r="A203" s="57">
        <v>30600</v>
      </c>
      <c r="B203">
        <v>12.209999079999999</v>
      </c>
    </row>
    <row r="204" spans="1:2" x14ac:dyDescent="0.25">
      <c r="A204" s="57">
        <v>30601</v>
      </c>
      <c r="B204">
        <v>12.25</v>
      </c>
    </row>
    <row r="205" spans="1:2" x14ac:dyDescent="0.25">
      <c r="A205" s="57">
        <v>30602</v>
      </c>
      <c r="B205">
        <v>12.27999973</v>
      </c>
    </row>
    <row r="206" spans="1:2" x14ac:dyDescent="0.25">
      <c r="A206" s="57">
        <v>30603</v>
      </c>
      <c r="B206">
        <v>12.22999954</v>
      </c>
    </row>
    <row r="207" spans="1:2" x14ac:dyDescent="0.25">
      <c r="A207" s="57">
        <v>30606</v>
      </c>
      <c r="B207">
        <v>12.19999981</v>
      </c>
    </row>
    <row r="208" spans="1:2" x14ac:dyDescent="0.25">
      <c r="A208" s="57">
        <v>30607</v>
      </c>
      <c r="B208">
        <v>12.22999954</v>
      </c>
    </row>
    <row r="209" spans="1:2" x14ac:dyDescent="0.25">
      <c r="A209" s="57">
        <v>30608</v>
      </c>
      <c r="B209">
        <v>12.21999931</v>
      </c>
    </row>
    <row r="210" spans="1:2" x14ac:dyDescent="0.25">
      <c r="A210" s="57">
        <v>30609</v>
      </c>
      <c r="B210">
        <v>12.209999079999999</v>
      </c>
    </row>
    <row r="211" spans="1:2" x14ac:dyDescent="0.25">
      <c r="A211" s="57">
        <v>30610</v>
      </c>
      <c r="B211">
        <v>12.16999912</v>
      </c>
    </row>
    <row r="212" spans="1:2" x14ac:dyDescent="0.25">
      <c r="A212" s="57">
        <v>30613</v>
      </c>
      <c r="B212">
        <v>12.309999469999999</v>
      </c>
    </row>
    <row r="213" spans="1:2" x14ac:dyDescent="0.25">
      <c r="A213" s="57">
        <v>30614</v>
      </c>
      <c r="B213">
        <v>12.329999920000001</v>
      </c>
    </row>
    <row r="214" spans="1:2" x14ac:dyDescent="0.25">
      <c r="A214" s="57">
        <v>30615</v>
      </c>
      <c r="B214">
        <v>12.339999199999999</v>
      </c>
    </row>
    <row r="215" spans="1:2" x14ac:dyDescent="0.25">
      <c r="A215" s="57">
        <v>30616</v>
      </c>
      <c r="B215">
        <v>12.34999943</v>
      </c>
    </row>
    <row r="216" spans="1:2" x14ac:dyDescent="0.25">
      <c r="A216" s="57">
        <v>30617</v>
      </c>
      <c r="B216">
        <v>12.379999160000001</v>
      </c>
    </row>
    <row r="217" spans="1:2" x14ac:dyDescent="0.25">
      <c r="A217" s="57">
        <v>30620</v>
      </c>
      <c r="B217">
        <v>12.399999619999999</v>
      </c>
    </row>
    <row r="218" spans="1:2" x14ac:dyDescent="0.25">
      <c r="A218" s="57">
        <v>30621</v>
      </c>
      <c r="B218">
        <v>12.379999160000001</v>
      </c>
    </row>
    <row r="219" spans="1:2" x14ac:dyDescent="0.25">
      <c r="A219" s="57">
        <v>30622</v>
      </c>
      <c r="B219">
        <v>12.369999890000001</v>
      </c>
    </row>
    <row r="220" spans="1:2" x14ac:dyDescent="0.25">
      <c r="A220" s="57">
        <v>30623</v>
      </c>
      <c r="B220">
        <v>12.459999079999999</v>
      </c>
    </row>
    <row r="221" spans="1:2" x14ac:dyDescent="0.25">
      <c r="A221" s="57">
        <v>30624</v>
      </c>
      <c r="B221">
        <v>12.509999280000001</v>
      </c>
    </row>
    <row r="222" spans="1:2" x14ac:dyDescent="0.25">
      <c r="A222" s="57">
        <v>30627</v>
      </c>
      <c r="B222">
        <v>12.519999500000001</v>
      </c>
    </row>
    <row r="223" spans="1:2" x14ac:dyDescent="0.25">
      <c r="A223" s="57">
        <v>30628</v>
      </c>
      <c r="B223">
        <v>12.52999973</v>
      </c>
    </row>
    <row r="224" spans="1:2" x14ac:dyDescent="0.25">
      <c r="A224" s="57">
        <v>30629</v>
      </c>
      <c r="B224">
        <v>12.5</v>
      </c>
    </row>
    <row r="225" spans="1:2" x14ac:dyDescent="0.25">
      <c r="A225" s="57">
        <v>30630</v>
      </c>
      <c r="B225">
        <v>12.43999958</v>
      </c>
    </row>
    <row r="226" spans="1:2" x14ac:dyDescent="0.25">
      <c r="A226" s="57">
        <v>30631</v>
      </c>
      <c r="B226">
        <v>12.34999943</v>
      </c>
    </row>
    <row r="227" spans="1:2" x14ac:dyDescent="0.25">
      <c r="A227" s="57">
        <v>30634</v>
      </c>
      <c r="B227">
        <v>12.379999160000001</v>
      </c>
    </row>
    <row r="228" spans="1:2" x14ac:dyDescent="0.25">
      <c r="A228" s="57">
        <v>30635</v>
      </c>
      <c r="B228">
        <v>12.40999985</v>
      </c>
    </row>
    <row r="229" spans="1:2" x14ac:dyDescent="0.25">
      <c r="A229" s="57">
        <v>30636</v>
      </c>
      <c r="B229">
        <v>12.40999985</v>
      </c>
    </row>
    <row r="230" spans="1:2" x14ac:dyDescent="0.25">
      <c r="A230" s="57">
        <v>30637</v>
      </c>
      <c r="B230">
        <v>12.459999079999999</v>
      </c>
    </row>
    <row r="231" spans="1:2" x14ac:dyDescent="0.25">
      <c r="A231" s="57">
        <v>30638</v>
      </c>
      <c r="B231">
        <v>12.459999079999999</v>
      </c>
    </row>
    <row r="232" spans="1:2" x14ac:dyDescent="0.25">
      <c r="A232" s="57">
        <v>30641</v>
      </c>
      <c r="B232">
        <v>12.399999619999999</v>
      </c>
    </row>
    <row r="233" spans="1:2" x14ac:dyDescent="0.25">
      <c r="A233" s="57">
        <v>30642</v>
      </c>
      <c r="B233">
        <v>12.339999199999999</v>
      </c>
    </row>
    <row r="234" spans="1:2" x14ac:dyDescent="0.25">
      <c r="A234" s="57">
        <v>30643</v>
      </c>
      <c r="B234">
        <v>12.339999199999999</v>
      </c>
    </row>
    <row r="235" spans="1:2" x14ac:dyDescent="0.25">
      <c r="A235" s="57">
        <v>30644</v>
      </c>
      <c r="B235" t="s">
        <v>113</v>
      </c>
    </row>
    <row r="236" spans="1:2" x14ac:dyDescent="0.25">
      <c r="A236" s="57">
        <v>30645</v>
      </c>
      <c r="B236">
        <v>12.339999199999999</v>
      </c>
    </row>
    <row r="237" spans="1:2" x14ac:dyDescent="0.25">
      <c r="A237" s="57">
        <v>30648</v>
      </c>
      <c r="B237">
        <v>12.369999890000001</v>
      </c>
    </row>
    <row r="238" spans="1:2" x14ac:dyDescent="0.25">
      <c r="A238" s="57">
        <v>30649</v>
      </c>
      <c r="B238">
        <v>12.34999943</v>
      </c>
    </row>
    <row r="239" spans="1:2" x14ac:dyDescent="0.25">
      <c r="A239" s="57">
        <v>30650</v>
      </c>
      <c r="B239">
        <v>12.369999890000001</v>
      </c>
    </row>
    <row r="240" spans="1:2" x14ac:dyDescent="0.25">
      <c r="A240" s="57">
        <v>30651</v>
      </c>
      <c r="B240">
        <v>12.379999160000001</v>
      </c>
    </row>
    <row r="241" spans="1:2" x14ac:dyDescent="0.25">
      <c r="A241" s="57">
        <v>30652</v>
      </c>
      <c r="B241">
        <v>12.459999079999999</v>
      </c>
    </row>
    <row r="242" spans="1:2" x14ac:dyDescent="0.25">
      <c r="A242" s="57">
        <v>30655</v>
      </c>
      <c r="B242">
        <v>12.459999079999999</v>
      </c>
    </row>
    <row r="243" spans="1:2" x14ac:dyDescent="0.25">
      <c r="A243" s="57">
        <v>30656</v>
      </c>
      <c r="B243">
        <v>12.47999954</v>
      </c>
    </row>
    <row r="244" spans="1:2" x14ac:dyDescent="0.25">
      <c r="A244" s="57">
        <v>30657</v>
      </c>
      <c r="B244">
        <v>12.489999770000001</v>
      </c>
    </row>
    <row r="245" spans="1:2" x14ac:dyDescent="0.25">
      <c r="A245" s="57">
        <v>30658</v>
      </c>
      <c r="B245">
        <v>12.56999969</v>
      </c>
    </row>
    <row r="246" spans="1:2" x14ac:dyDescent="0.25">
      <c r="A246" s="57">
        <v>30659</v>
      </c>
      <c r="B246">
        <v>12.559999469999999</v>
      </c>
    </row>
    <row r="247" spans="1:2" x14ac:dyDescent="0.25">
      <c r="A247" s="57">
        <v>30662</v>
      </c>
      <c r="B247">
        <v>12.559999469999999</v>
      </c>
    </row>
    <row r="248" spans="1:2" x14ac:dyDescent="0.25">
      <c r="A248" s="57">
        <v>30663</v>
      </c>
      <c r="B248">
        <v>12.65999985</v>
      </c>
    </row>
    <row r="249" spans="1:2" x14ac:dyDescent="0.25">
      <c r="A249" s="57">
        <v>30664</v>
      </c>
      <c r="B249">
        <v>12.71999931</v>
      </c>
    </row>
    <row r="250" spans="1:2" x14ac:dyDescent="0.25">
      <c r="A250" s="57">
        <v>30665</v>
      </c>
      <c r="B250">
        <v>12.69999981</v>
      </c>
    </row>
    <row r="251" spans="1:2" x14ac:dyDescent="0.25">
      <c r="A251" s="57">
        <v>30666</v>
      </c>
      <c r="B251">
        <v>12.65999985</v>
      </c>
    </row>
    <row r="252" spans="1:2" x14ac:dyDescent="0.25">
      <c r="A252" s="57">
        <v>30669</v>
      </c>
      <c r="B252">
        <v>12.66999912</v>
      </c>
    </row>
    <row r="253" spans="1:2" x14ac:dyDescent="0.25">
      <c r="A253" s="57">
        <v>30670</v>
      </c>
      <c r="B253">
        <v>12.63999939</v>
      </c>
    </row>
    <row r="254" spans="1:2" x14ac:dyDescent="0.25">
      <c r="A254" s="57">
        <v>30671</v>
      </c>
      <c r="B254">
        <v>12.60999966</v>
      </c>
    </row>
    <row r="255" spans="1:2" x14ac:dyDescent="0.25">
      <c r="A255" s="57">
        <v>30672</v>
      </c>
      <c r="B255">
        <v>12.579999920000001</v>
      </c>
    </row>
    <row r="256" spans="1:2" x14ac:dyDescent="0.25">
      <c r="A256" s="57">
        <v>30673</v>
      </c>
      <c r="B256">
        <v>12.56999969</v>
      </c>
    </row>
    <row r="257" spans="1:2" x14ac:dyDescent="0.25">
      <c r="A257" s="57">
        <v>30676</v>
      </c>
      <c r="B257" t="s">
        <v>113</v>
      </c>
    </row>
    <row r="258" spans="1:2" x14ac:dyDescent="0.25">
      <c r="A258" s="57">
        <v>30677</v>
      </c>
      <c r="B258">
        <v>12.539999959999999</v>
      </c>
    </row>
    <row r="259" spans="1:2" x14ac:dyDescent="0.25">
      <c r="A259" s="57">
        <v>30678</v>
      </c>
      <c r="B259">
        <v>12.579999920000001</v>
      </c>
    </row>
    <row r="260" spans="1:2" x14ac:dyDescent="0.25">
      <c r="A260" s="57">
        <v>30679</v>
      </c>
      <c r="B260">
        <v>12.54999924</v>
      </c>
    </row>
    <row r="261" spans="1:2" x14ac:dyDescent="0.25">
      <c r="A261" s="57">
        <v>30680</v>
      </c>
      <c r="B261">
        <v>12.54999924</v>
      </c>
    </row>
    <row r="262" spans="1:2" x14ac:dyDescent="0.25">
      <c r="A262" s="57">
        <v>30683</v>
      </c>
      <c r="B262" t="s">
        <v>113</v>
      </c>
    </row>
    <row r="263" spans="1:2" x14ac:dyDescent="0.25">
      <c r="A263" s="57">
        <v>30684</v>
      </c>
      <c r="B263">
        <v>12.56999969</v>
      </c>
    </row>
    <row r="264" spans="1:2" x14ac:dyDescent="0.25">
      <c r="A264" s="57">
        <v>30685</v>
      </c>
      <c r="B264">
        <v>12.52999973</v>
      </c>
    </row>
    <row r="265" spans="1:2" x14ac:dyDescent="0.25">
      <c r="A265" s="57">
        <v>30686</v>
      </c>
      <c r="B265">
        <v>12.52999973</v>
      </c>
    </row>
    <row r="266" spans="1:2" x14ac:dyDescent="0.25">
      <c r="A266" s="57">
        <v>30687</v>
      </c>
      <c r="B266">
        <v>12.5</v>
      </c>
    </row>
    <row r="267" spans="1:2" x14ac:dyDescent="0.25">
      <c r="A267" s="57">
        <v>30690</v>
      </c>
      <c r="B267">
        <v>12.489999770000001</v>
      </c>
    </row>
    <row r="268" spans="1:2" x14ac:dyDescent="0.25">
      <c r="A268" s="57">
        <v>30691</v>
      </c>
      <c r="B268">
        <v>12.47999954</v>
      </c>
    </row>
    <row r="269" spans="1:2" x14ac:dyDescent="0.25">
      <c r="A269" s="57">
        <v>30692</v>
      </c>
      <c r="B269">
        <v>12.44999981</v>
      </c>
    </row>
    <row r="270" spans="1:2" x14ac:dyDescent="0.25">
      <c r="A270" s="57">
        <v>30693</v>
      </c>
      <c r="B270">
        <v>12.43999958</v>
      </c>
    </row>
    <row r="271" spans="1:2" x14ac:dyDescent="0.25">
      <c r="A271" s="57">
        <v>30694</v>
      </c>
      <c r="B271">
        <v>12.309999469999999</v>
      </c>
    </row>
    <row r="272" spans="1:2" x14ac:dyDescent="0.25">
      <c r="A272" s="57">
        <v>30697</v>
      </c>
      <c r="B272">
        <v>12.289999959999999</v>
      </c>
    </row>
    <row r="273" spans="1:2" x14ac:dyDescent="0.25">
      <c r="A273" s="57">
        <v>30698</v>
      </c>
      <c r="B273">
        <v>11.90999985</v>
      </c>
    </row>
    <row r="274" spans="1:2" x14ac:dyDescent="0.25">
      <c r="A274" s="57">
        <v>30699</v>
      </c>
      <c r="B274">
        <v>11.96999931</v>
      </c>
    </row>
    <row r="275" spans="1:2" x14ac:dyDescent="0.25">
      <c r="A275" s="57">
        <v>30700</v>
      </c>
      <c r="B275">
        <v>11.93999958</v>
      </c>
    </row>
    <row r="276" spans="1:2" x14ac:dyDescent="0.25">
      <c r="A276" s="57">
        <v>30701</v>
      </c>
      <c r="B276">
        <v>11.94999981</v>
      </c>
    </row>
    <row r="277" spans="1:2" x14ac:dyDescent="0.25">
      <c r="A277" s="57">
        <v>30704</v>
      </c>
      <c r="B277">
        <v>11.94999981</v>
      </c>
    </row>
    <row r="278" spans="1:2" x14ac:dyDescent="0.25">
      <c r="A278" s="57">
        <v>30705</v>
      </c>
      <c r="B278">
        <v>11.959999079999999</v>
      </c>
    </row>
    <row r="279" spans="1:2" x14ac:dyDescent="0.25">
      <c r="A279" s="57">
        <v>30706</v>
      </c>
      <c r="B279">
        <v>11.97999954</v>
      </c>
    </row>
    <row r="280" spans="1:2" x14ac:dyDescent="0.25">
      <c r="A280" s="57">
        <v>30707</v>
      </c>
      <c r="B280">
        <v>12.009999280000001</v>
      </c>
    </row>
    <row r="281" spans="1:2" x14ac:dyDescent="0.25">
      <c r="A281" s="57">
        <v>30708</v>
      </c>
      <c r="B281">
        <v>11.97999954</v>
      </c>
    </row>
    <row r="282" spans="1:2" x14ac:dyDescent="0.25">
      <c r="A282" s="57">
        <v>30711</v>
      </c>
      <c r="B282">
        <v>11.989999770000001</v>
      </c>
    </row>
    <row r="283" spans="1:2" x14ac:dyDescent="0.25">
      <c r="A283" s="57">
        <v>30712</v>
      </c>
      <c r="B283">
        <v>11.96999931</v>
      </c>
    </row>
    <row r="284" spans="1:2" x14ac:dyDescent="0.25">
      <c r="A284" s="57">
        <v>30713</v>
      </c>
      <c r="B284">
        <v>11.989999770000001</v>
      </c>
    </row>
    <row r="285" spans="1:2" x14ac:dyDescent="0.25">
      <c r="A285" s="57">
        <v>30714</v>
      </c>
      <c r="B285">
        <v>11.959999079999999</v>
      </c>
    </row>
    <row r="286" spans="1:2" x14ac:dyDescent="0.25">
      <c r="A286" s="57">
        <v>30715</v>
      </c>
      <c r="B286">
        <v>11.94999981</v>
      </c>
    </row>
    <row r="287" spans="1:2" x14ac:dyDescent="0.25">
      <c r="A287" s="57">
        <v>30718</v>
      </c>
      <c r="B287">
        <v>11.90999985</v>
      </c>
    </row>
    <row r="288" spans="1:2" x14ac:dyDescent="0.25">
      <c r="A288" s="57">
        <v>30719</v>
      </c>
      <c r="B288">
        <v>11.959999079999999</v>
      </c>
    </row>
    <row r="289" spans="1:2" x14ac:dyDescent="0.25">
      <c r="A289" s="57">
        <v>30720</v>
      </c>
      <c r="B289">
        <v>11.94999981</v>
      </c>
    </row>
    <row r="290" spans="1:2" x14ac:dyDescent="0.25">
      <c r="A290" s="57">
        <v>30721</v>
      </c>
      <c r="B290">
        <v>11.989999770000001</v>
      </c>
    </row>
    <row r="291" spans="1:2" x14ac:dyDescent="0.25">
      <c r="A291" s="57">
        <v>30722</v>
      </c>
      <c r="B291">
        <v>11.989999770000001</v>
      </c>
    </row>
    <row r="292" spans="1:2" x14ac:dyDescent="0.25">
      <c r="A292" s="57">
        <v>30725</v>
      </c>
      <c r="B292">
        <v>12.019999500000001</v>
      </c>
    </row>
    <row r="293" spans="1:2" x14ac:dyDescent="0.25">
      <c r="A293" s="57">
        <v>30726</v>
      </c>
      <c r="B293">
        <v>12.039999959999999</v>
      </c>
    </row>
    <row r="294" spans="1:2" x14ac:dyDescent="0.25">
      <c r="A294" s="57">
        <v>30727</v>
      </c>
      <c r="B294">
        <v>12.059999469999999</v>
      </c>
    </row>
    <row r="295" spans="1:2" x14ac:dyDescent="0.25">
      <c r="A295" s="57">
        <v>30728</v>
      </c>
      <c r="B295">
        <v>12.06999969</v>
      </c>
    </row>
    <row r="296" spans="1:2" x14ac:dyDescent="0.25">
      <c r="A296" s="57">
        <v>30729</v>
      </c>
      <c r="B296">
        <v>12.09999943</v>
      </c>
    </row>
    <row r="297" spans="1:2" x14ac:dyDescent="0.25">
      <c r="A297" s="57">
        <v>30732</v>
      </c>
      <c r="B297" t="s">
        <v>113</v>
      </c>
    </row>
    <row r="298" spans="1:2" x14ac:dyDescent="0.25">
      <c r="A298" s="57">
        <v>30733</v>
      </c>
      <c r="B298">
        <v>12.149999619999999</v>
      </c>
    </row>
    <row r="299" spans="1:2" x14ac:dyDescent="0.25">
      <c r="A299" s="57">
        <v>30734</v>
      </c>
      <c r="B299">
        <v>12.13999939</v>
      </c>
    </row>
    <row r="300" spans="1:2" x14ac:dyDescent="0.25">
      <c r="A300" s="57">
        <v>30735</v>
      </c>
      <c r="B300">
        <v>12.289999959999999</v>
      </c>
    </row>
    <row r="301" spans="1:2" x14ac:dyDescent="0.25">
      <c r="A301" s="57">
        <v>30736</v>
      </c>
      <c r="B301">
        <v>12.289999959999999</v>
      </c>
    </row>
    <row r="302" spans="1:2" x14ac:dyDescent="0.25">
      <c r="A302" s="57">
        <v>30739</v>
      </c>
      <c r="B302">
        <v>12.25</v>
      </c>
    </row>
    <row r="303" spans="1:2" x14ac:dyDescent="0.25">
      <c r="A303" s="57">
        <v>30740</v>
      </c>
      <c r="B303">
        <v>12.25</v>
      </c>
    </row>
    <row r="304" spans="1:2" x14ac:dyDescent="0.25">
      <c r="A304" s="57">
        <v>30741</v>
      </c>
      <c r="B304">
        <v>12.309999469999999</v>
      </c>
    </row>
    <row r="305" spans="1:2" x14ac:dyDescent="0.25">
      <c r="A305" s="57">
        <v>30742</v>
      </c>
      <c r="B305">
        <v>12.339999199999999</v>
      </c>
    </row>
    <row r="306" spans="1:2" x14ac:dyDescent="0.25">
      <c r="A306" s="57">
        <v>30743</v>
      </c>
      <c r="B306">
        <v>12.339999199999999</v>
      </c>
    </row>
    <row r="307" spans="1:2" x14ac:dyDescent="0.25">
      <c r="A307" s="57">
        <v>30746</v>
      </c>
      <c r="B307">
        <v>12.35999966</v>
      </c>
    </row>
    <row r="308" spans="1:2" x14ac:dyDescent="0.25">
      <c r="A308" s="57">
        <v>30747</v>
      </c>
      <c r="B308">
        <v>12.40999985</v>
      </c>
    </row>
    <row r="309" spans="1:2" x14ac:dyDescent="0.25">
      <c r="A309" s="57">
        <v>30748</v>
      </c>
      <c r="B309">
        <v>12.44999981</v>
      </c>
    </row>
    <row r="310" spans="1:2" x14ac:dyDescent="0.25">
      <c r="A310" s="57">
        <v>30749</v>
      </c>
      <c r="B310">
        <v>12.519999500000001</v>
      </c>
    </row>
    <row r="311" spans="1:2" x14ac:dyDescent="0.25">
      <c r="A311" s="57">
        <v>30750</v>
      </c>
      <c r="B311">
        <v>12.539999959999999</v>
      </c>
    </row>
    <row r="312" spans="1:2" x14ac:dyDescent="0.25">
      <c r="A312" s="57">
        <v>30753</v>
      </c>
      <c r="B312">
        <v>12.579999920000001</v>
      </c>
    </row>
    <row r="313" spans="1:2" x14ac:dyDescent="0.25">
      <c r="A313" s="57">
        <v>30754</v>
      </c>
      <c r="B313">
        <v>12.54999924</v>
      </c>
    </row>
    <row r="314" spans="1:2" x14ac:dyDescent="0.25">
      <c r="A314" s="57">
        <v>30755</v>
      </c>
      <c r="B314">
        <v>12.56999969</v>
      </c>
    </row>
    <row r="315" spans="1:2" x14ac:dyDescent="0.25">
      <c r="A315" s="57">
        <v>30756</v>
      </c>
      <c r="B315">
        <v>12.59999943</v>
      </c>
    </row>
    <row r="316" spans="1:2" x14ac:dyDescent="0.25">
      <c r="A316" s="57">
        <v>30757</v>
      </c>
      <c r="B316">
        <v>12.579999920000001</v>
      </c>
    </row>
    <row r="317" spans="1:2" x14ac:dyDescent="0.25">
      <c r="A317" s="57">
        <v>30760</v>
      </c>
      <c r="B317">
        <v>12.65999985</v>
      </c>
    </row>
    <row r="318" spans="1:2" x14ac:dyDescent="0.25">
      <c r="A318" s="57">
        <v>30761</v>
      </c>
      <c r="B318">
        <v>12.60999966</v>
      </c>
    </row>
    <row r="319" spans="1:2" x14ac:dyDescent="0.25">
      <c r="A319" s="57">
        <v>30762</v>
      </c>
      <c r="B319">
        <v>12.63999939</v>
      </c>
    </row>
    <row r="320" spans="1:2" x14ac:dyDescent="0.25">
      <c r="A320" s="57">
        <v>30763</v>
      </c>
      <c r="B320">
        <v>12.649999619999999</v>
      </c>
    </row>
    <row r="321" spans="1:2" x14ac:dyDescent="0.25">
      <c r="A321" s="57">
        <v>30764</v>
      </c>
      <c r="B321">
        <v>12.68999958</v>
      </c>
    </row>
    <row r="322" spans="1:2" x14ac:dyDescent="0.25">
      <c r="A322" s="57">
        <v>30767</v>
      </c>
      <c r="B322">
        <v>12.72999954</v>
      </c>
    </row>
    <row r="323" spans="1:2" x14ac:dyDescent="0.25">
      <c r="A323" s="57">
        <v>30768</v>
      </c>
      <c r="B323">
        <v>12.71999931</v>
      </c>
    </row>
    <row r="324" spans="1:2" x14ac:dyDescent="0.25">
      <c r="A324" s="57">
        <v>30769</v>
      </c>
      <c r="B324">
        <v>12.69999981</v>
      </c>
    </row>
    <row r="325" spans="1:2" x14ac:dyDescent="0.25">
      <c r="A325" s="57">
        <v>30770</v>
      </c>
      <c r="B325">
        <v>12.679999349999999</v>
      </c>
    </row>
    <row r="326" spans="1:2" x14ac:dyDescent="0.25">
      <c r="A326" s="57">
        <v>30771</v>
      </c>
      <c r="B326">
        <v>12.69999981</v>
      </c>
    </row>
    <row r="327" spans="1:2" x14ac:dyDescent="0.25">
      <c r="A327" s="57">
        <v>30774</v>
      </c>
      <c r="B327">
        <v>12.68999958</v>
      </c>
    </row>
    <row r="328" spans="1:2" x14ac:dyDescent="0.25">
      <c r="A328" s="57">
        <v>30775</v>
      </c>
      <c r="B328">
        <v>12.759999280000001</v>
      </c>
    </row>
    <row r="329" spans="1:2" x14ac:dyDescent="0.25">
      <c r="A329" s="57">
        <v>30776</v>
      </c>
      <c r="B329">
        <v>12.739999770000001</v>
      </c>
    </row>
    <row r="330" spans="1:2" x14ac:dyDescent="0.25">
      <c r="A330" s="57">
        <v>30777</v>
      </c>
      <c r="B330">
        <v>12.769999500000001</v>
      </c>
    </row>
    <row r="331" spans="1:2" x14ac:dyDescent="0.25">
      <c r="A331" s="57">
        <v>30778</v>
      </c>
      <c r="B331">
        <v>12.72999954</v>
      </c>
    </row>
    <row r="332" spans="1:2" x14ac:dyDescent="0.25">
      <c r="A332" s="57">
        <v>30781</v>
      </c>
      <c r="B332">
        <v>12.68999958</v>
      </c>
    </row>
    <row r="333" spans="1:2" x14ac:dyDescent="0.25">
      <c r="A333" s="57">
        <v>30782</v>
      </c>
      <c r="B333">
        <v>12.709999079999999</v>
      </c>
    </row>
    <row r="334" spans="1:2" x14ac:dyDescent="0.25">
      <c r="A334" s="57">
        <v>30783</v>
      </c>
      <c r="B334">
        <v>12.69999981</v>
      </c>
    </row>
    <row r="335" spans="1:2" x14ac:dyDescent="0.25">
      <c r="A335" s="57">
        <v>30784</v>
      </c>
      <c r="B335">
        <v>12.71999931</v>
      </c>
    </row>
    <row r="336" spans="1:2" x14ac:dyDescent="0.25">
      <c r="A336" s="57">
        <v>30785</v>
      </c>
      <c r="B336">
        <v>12.739999770000001</v>
      </c>
    </row>
    <row r="337" spans="1:2" x14ac:dyDescent="0.25">
      <c r="A337" s="57">
        <v>30788</v>
      </c>
      <c r="B337">
        <v>12.77999973</v>
      </c>
    </row>
    <row r="338" spans="1:2" x14ac:dyDescent="0.25">
      <c r="A338" s="57">
        <v>30789</v>
      </c>
      <c r="B338">
        <v>12.769999500000001</v>
      </c>
    </row>
    <row r="339" spans="1:2" x14ac:dyDescent="0.25">
      <c r="A339" s="57">
        <v>30790</v>
      </c>
      <c r="B339">
        <v>12.77999973</v>
      </c>
    </row>
    <row r="340" spans="1:2" x14ac:dyDescent="0.25">
      <c r="A340" s="57">
        <v>30791</v>
      </c>
      <c r="B340">
        <v>12.829999920000001</v>
      </c>
    </row>
    <row r="341" spans="1:2" x14ac:dyDescent="0.25">
      <c r="A341" s="57">
        <v>30792</v>
      </c>
      <c r="B341" t="s">
        <v>113</v>
      </c>
    </row>
    <row r="342" spans="1:2" x14ac:dyDescent="0.25">
      <c r="A342" s="57">
        <v>30795</v>
      </c>
      <c r="B342">
        <v>12.91999912</v>
      </c>
    </row>
    <row r="343" spans="1:2" x14ac:dyDescent="0.25">
      <c r="A343" s="57">
        <v>30796</v>
      </c>
      <c r="B343">
        <v>12.93999958</v>
      </c>
    </row>
    <row r="344" spans="1:2" x14ac:dyDescent="0.25">
      <c r="A344" s="57">
        <v>30797</v>
      </c>
      <c r="B344">
        <v>12.959999079999999</v>
      </c>
    </row>
    <row r="345" spans="1:2" x14ac:dyDescent="0.25">
      <c r="A345" s="57">
        <v>30798</v>
      </c>
      <c r="B345">
        <v>12.93999958</v>
      </c>
    </row>
    <row r="346" spans="1:2" x14ac:dyDescent="0.25">
      <c r="A346" s="57">
        <v>30799</v>
      </c>
      <c r="B346">
        <v>13</v>
      </c>
    </row>
    <row r="347" spans="1:2" x14ac:dyDescent="0.25">
      <c r="A347" s="57">
        <v>30802</v>
      </c>
      <c r="B347">
        <v>13</v>
      </c>
    </row>
    <row r="348" spans="1:2" x14ac:dyDescent="0.25">
      <c r="A348" s="57">
        <v>30803</v>
      </c>
      <c r="B348">
        <v>13</v>
      </c>
    </row>
    <row r="349" spans="1:2" x14ac:dyDescent="0.25">
      <c r="A349" s="57">
        <v>30804</v>
      </c>
      <c r="B349">
        <v>12.989999770000001</v>
      </c>
    </row>
    <row r="350" spans="1:2" x14ac:dyDescent="0.25">
      <c r="A350" s="57">
        <v>30805</v>
      </c>
      <c r="B350">
        <v>13</v>
      </c>
    </row>
    <row r="351" spans="1:2" x14ac:dyDescent="0.25">
      <c r="A351" s="57">
        <v>30806</v>
      </c>
      <c r="B351">
        <v>13.019999500000001</v>
      </c>
    </row>
    <row r="352" spans="1:2" x14ac:dyDescent="0.25">
      <c r="A352" s="57">
        <v>30809</v>
      </c>
      <c r="B352">
        <v>13.079999920000001</v>
      </c>
    </row>
    <row r="353" spans="1:2" x14ac:dyDescent="0.25">
      <c r="A353" s="57">
        <v>30810</v>
      </c>
      <c r="B353">
        <v>13.09999943</v>
      </c>
    </row>
    <row r="354" spans="1:2" x14ac:dyDescent="0.25">
      <c r="A354" s="57">
        <v>30811</v>
      </c>
      <c r="B354">
        <v>13.209999079999999</v>
      </c>
    </row>
    <row r="355" spans="1:2" x14ac:dyDescent="0.25">
      <c r="A355" s="57">
        <v>30812</v>
      </c>
      <c r="B355">
        <v>13.119999890000001</v>
      </c>
    </row>
    <row r="356" spans="1:2" x14ac:dyDescent="0.25">
      <c r="A356" s="57">
        <v>30813</v>
      </c>
      <c r="B356">
        <v>13.25</v>
      </c>
    </row>
    <row r="357" spans="1:2" x14ac:dyDescent="0.25">
      <c r="A357" s="57">
        <v>30816</v>
      </c>
      <c r="B357">
        <v>13.21999931</v>
      </c>
    </row>
    <row r="358" spans="1:2" x14ac:dyDescent="0.25">
      <c r="A358" s="57">
        <v>30817</v>
      </c>
      <c r="B358">
        <v>13.329999920000001</v>
      </c>
    </row>
    <row r="359" spans="1:2" x14ac:dyDescent="0.25">
      <c r="A359" s="57">
        <v>30818</v>
      </c>
      <c r="B359">
        <v>13.34999943</v>
      </c>
    </row>
    <row r="360" spans="1:2" x14ac:dyDescent="0.25">
      <c r="A360" s="57">
        <v>30819</v>
      </c>
      <c r="B360">
        <v>13.38999939</v>
      </c>
    </row>
    <row r="361" spans="1:2" x14ac:dyDescent="0.25">
      <c r="A361" s="57">
        <v>30820</v>
      </c>
      <c r="B361">
        <v>13.369999890000001</v>
      </c>
    </row>
    <row r="362" spans="1:2" x14ac:dyDescent="0.25">
      <c r="A362" s="57">
        <v>30823</v>
      </c>
      <c r="B362">
        <v>13.369999890000001</v>
      </c>
    </row>
    <row r="363" spans="1:2" x14ac:dyDescent="0.25">
      <c r="A363" s="57">
        <v>30824</v>
      </c>
      <c r="B363">
        <v>13.429999349999999</v>
      </c>
    </row>
    <row r="364" spans="1:2" x14ac:dyDescent="0.25">
      <c r="A364" s="57">
        <v>30825</v>
      </c>
      <c r="B364">
        <v>13.399999619999999</v>
      </c>
    </row>
    <row r="365" spans="1:2" x14ac:dyDescent="0.25">
      <c r="A365" s="57">
        <v>30826</v>
      </c>
      <c r="B365">
        <v>13.44999981</v>
      </c>
    </row>
    <row r="366" spans="1:2" x14ac:dyDescent="0.25">
      <c r="A366" s="57">
        <v>30827</v>
      </c>
      <c r="B366">
        <v>13.46999931</v>
      </c>
    </row>
    <row r="367" spans="1:2" x14ac:dyDescent="0.25">
      <c r="A367" s="57">
        <v>30830</v>
      </c>
      <c r="B367" t="s">
        <v>113</v>
      </c>
    </row>
    <row r="368" spans="1:2" x14ac:dyDescent="0.25">
      <c r="A368" s="57">
        <v>30831</v>
      </c>
      <c r="B368">
        <v>13.54999924</v>
      </c>
    </row>
    <row r="369" spans="1:2" x14ac:dyDescent="0.25">
      <c r="A369" s="57">
        <v>30832</v>
      </c>
      <c r="B369">
        <v>13.54999924</v>
      </c>
    </row>
    <row r="370" spans="1:2" x14ac:dyDescent="0.25">
      <c r="A370" s="57">
        <v>30833</v>
      </c>
      <c r="B370">
        <v>13.56999969</v>
      </c>
    </row>
    <row r="371" spans="1:2" x14ac:dyDescent="0.25">
      <c r="A371" s="57">
        <v>30834</v>
      </c>
      <c r="B371">
        <v>13.54999924</v>
      </c>
    </row>
    <row r="372" spans="1:2" x14ac:dyDescent="0.25">
      <c r="A372" s="57">
        <v>30837</v>
      </c>
      <c r="B372">
        <v>13.459999079999999</v>
      </c>
    </row>
    <row r="373" spans="1:2" x14ac:dyDescent="0.25">
      <c r="A373" s="57">
        <v>30838</v>
      </c>
      <c r="B373">
        <v>13.43999958</v>
      </c>
    </row>
    <row r="374" spans="1:2" x14ac:dyDescent="0.25">
      <c r="A374" s="57">
        <v>30839</v>
      </c>
      <c r="B374">
        <v>13.46999931</v>
      </c>
    </row>
    <row r="375" spans="1:2" x14ac:dyDescent="0.25">
      <c r="A375" s="57">
        <v>30840</v>
      </c>
      <c r="B375">
        <v>13.489999770000001</v>
      </c>
    </row>
    <row r="376" spans="1:2" x14ac:dyDescent="0.25">
      <c r="A376" s="57">
        <v>30841</v>
      </c>
      <c r="B376">
        <v>13.459999079999999</v>
      </c>
    </row>
    <row r="377" spans="1:2" x14ac:dyDescent="0.25">
      <c r="A377" s="57">
        <v>30844</v>
      </c>
      <c r="B377">
        <v>13.5</v>
      </c>
    </row>
    <row r="378" spans="1:2" x14ac:dyDescent="0.25">
      <c r="A378" s="57">
        <v>30845</v>
      </c>
      <c r="B378">
        <v>13.489999770000001</v>
      </c>
    </row>
    <row r="379" spans="1:2" x14ac:dyDescent="0.25">
      <c r="A379" s="57">
        <v>30846</v>
      </c>
      <c r="B379">
        <v>13.46999931</v>
      </c>
    </row>
    <row r="380" spans="1:2" x14ac:dyDescent="0.25">
      <c r="A380" s="57">
        <v>30847</v>
      </c>
      <c r="B380">
        <v>13.47999954</v>
      </c>
    </row>
    <row r="381" spans="1:2" x14ac:dyDescent="0.25">
      <c r="A381" s="57">
        <v>30848</v>
      </c>
      <c r="B381">
        <v>13.44999981</v>
      </c>
    </row>
    <row r="382" spans="1:2" x14ac:dyDescent="0.25">
      <c r="A382" s="57">
        <v>30851</v>
      </c>
      <c r="B382">
        <v>13.44999981</v>
      </c>
    </row>
    <row r="383" spans="1:2" x14ac:dyDescent="0.25">
      <c r="A383" s="57">
        <v>30852</v>
      </c>
      <c r="B383">
        <v>13.47999954</v>
      </c>
    </row>
    <row r="384" spans="1:2" x14ac:dyDescent="0.25">
      <c r="A384" s="57">
        <v>30853</v>
      </c>
      <c r="B384">
        <v>13.589999199999999</v>
      </c>
    </row>
    <row r="385" spans="1:2" x14ac:dyDescent="0.25">
      <c r="A385" s="57">
        <v>30854</v>
      </c>
      <c r="B385">
        <v>13.56999969</v>
      </c>
    </row>
    <row r="386" spans="1:2" x14ac:dyDescent="0.25">
      <c r="A386" s="57">
        <v>30855</v>
      </c>
      <c r="B386">
        <v>13.649999619999999</v>
      </c>
    </row>
    <row r="387" spans="1:2" x14ac:dyDescent="0.25">
      <c r="A387" s="57">
        <v>30858</v>
      </c>
      <c r="B387">
        <v>13.649999619999999</v>
      </c>
    </row>
    <row r="388" spans="1:2" x14ac:dyDescent="0.25">
      <c r="A388" s="57">
        <v>30859</v>
      </c>
      <c r="B388">
        <v>13.68999958</v>
      </c>
    </row>
    <row r="389" spans="1:2" x14ac:dyDescent="0.25">
      <c r="A389" s="57">
        <v>30860</v>
      </c>
      <c r="B389">
        <v>13.69999981</v>
      </c>
    </row>
    <row r="390" spans="1:2" x14ac:dyDescent="0.25">
      <c r="A390" s="57">
        <v>30861</v>
      </c>
      <c r="B390">
        <v>13.739999770000001</v>
      </c>
    </row>
    <row r="391" spans="1:2" x14ac:dyDescent="0.25">
      <c r="A391" s="57">
        <v>30862</v>
      </c>
      <c r="B391">
        <v>13.75</v>
      </c>
    </row>
    <row r="392" spans="1:2" x14ac:dyDescent="0.25">
      <c r="A392" s="57">
        <v>30865</v>
      </c>
      <c r="B392">
        <v>13.759999280000001</v>
      </c>
    </row>
    <row r="393" spans="1:2" x14ac:dyDescent="0.25">
      <c r="A393" s="57">
        <v>30866</v>
      </c>
      <c r="B393">
        <v>13.65999985</v>
      </c>
    </row>
    <row r="394" spans="1:2" x14ac:dyDescent="0.25">
      <c r="A394" s="57">
        <v>30867</v>
      </c>
      <c r="B394" t="s">
        <v>113</v>
      </c>
    </row>
    <row r="395" spans="1:2" x14ac:dyDescent="0.25">
      <c r="A395" s="57">
        <v>30868</v>
      </c>
      <c r="B395">
        <v>13.649999619999999</v>
      </c>
    </row>
    <row r="396" spans="1:2" x14ac:dyDescent="0.25">
      <c r="A396" s="57">
        <v>30869</v>
      </c>
      <c r="B396">
        <v>13.66999912</v>
      </c>
    </row>
    <row r="397" spans="1:2" x14ac:dyDescent="0.25">
      <c r="A397" s="57">
        <v>30872</v>
      </c>
      <c r="B397">
        <v>13.619999890000001</v>
      </c>
    </row>
    <row r="398" spans="1:2" x14ac:dyDescent="0.25">
      <c r="A398" s="57">
        <v>30873</v>
      </c>
      <c r="B398">
        <v>13.559999469999999</v>
      </c>
    </row>
    <row r="399" spans="1:2" x14ac:dyDescent="0.25">
      <c r="A399" s="57">
        <v>30874</v>
      </c>
      <c r="B399">
        <v>13.56999969</v>
      </c>
    </row>
    <row r="400" spans="1:2" x14ac:dyDescent="0.25">
      <c r="A400" s="57">
        <v>30875</v>
      </c>
      <c r="B400">
        <v>13.5</v>
      </c>
    </row>
    <row r="401" spans="1:2" x14ac:dyDescent="0.25">
      <c r="A401" s="57">
        <v>30876</v>
      </c>
      <c r="B401">
        <v>13.40999985</v>
      </c>
    </row>
    <row r="402" spans="1:2" x14ac:dyDescent="0.25">
      <c r="A402" s="57">
        <v>30879</v>
      </c>
      <c r="B402">
        <v>13.29999924</v>
      </c>
    </row>
    <row r="403" spans="1:2" x14ac:dyDescent="0.25">
      <c r="A403" s="57">
        <v>30880</v>
      </c>
      <c r="B403">
        <v>13.38999939</v>
      </c>
    </row>
    <row r="404" spans="1:2" x14ac:dyDescent="0.25">
      <c r="A404" s="57">
        <v>30881</v>
      </c>
      <c r="B404">
        <v>13.339999199999999</v>
      </c>
    </row>
    <row r="405" spans="1:2" x14ac:dyDescent="0.25">
      <c r="A405" s="57">
        <v>30882</v>
      </c>
      <c r="B405">
        <v>13.369999890000001</v>
      </c>
    </row>
    <row r="406" spans="1:2" x14ac:dyDescent="0.25">
      <c r="A406" s="57">
        <v>30883</v>
      </c>
      <c r="B406">
        <v>13.41999912</v>
      </c>
    </row>
    <row r="407" spans="1:2" x14ac:dyDescent="0.25">
      <c r="A407" s="57">
        <v>30886</v>
      </c>
      <c r="B407">
        <v>13.46999931</v>
      </c>
    </row>
    <row r="408" spans="1:2" x14ac:dyDescent="0.25">
      <c r="A408" s="57">
        <v>30887</v>
      </c>
      <c r="B408">
        <v>13.44999981</v>
      </c>
    </row>
    <row r="409" spans="1:2" x14ac:dyDescent="0.25">
      <c r="A409" s="57">
        <v>30888</v>
      </c>
      <c r="B409">
        <v>13.339999199999999</v>
      </c>
    </row>
    <row r="410" spans="1:2" x14ac:dyDescent="0.25">
      <c r="A410" s="57">
        <v>30889</v>
      </c>
      <c r="B410">
        <v>13.21999931</v>
      </c>
    </row>
    <row r="411" spans="1:2" x14ac:dyDescent="0.25">
      <c r="A411" s="57">
        <v>30890</v>
      </c>
      <c r="B411">
        <v>13.129999160000001</v>
      </c>
    </row>
    <row r="412" spans="1:2" x14ac:dyDescent="0.25">
      <c r="A412" s="57">
        <v>30893</v>
      </c>
      <c r="B412">
        <v>13.16999912</v>
      </c>
    </row>
    <row r="413" spans="1:2" x14ac:dyDescent="0.25">
      <c r="A413" s="57">
        <v>30894</v>
      </c>
      <c r="B413">
        <v>13.13999939</v>
      </c>
    </row>
    <row r="414" spans="1:2" x14ac:dyDescent="0.25">
      <c r="A414" s="57">
        <v>30895</v>
      </c>
      <c r="B414">
        <v>13.039999959999999</v>
      </c>
    </row>
    <row r="415" spans="1:2" x14ac:dyDescent="0.25">
      <c r="A415" s="57">
        <v>30896</v>
      </c>
      <c r="B415">
        <v>12.96999931</v>
      </c>
    </row>
    <row r="416" spans="1:2" x14ac:dyDescent="0.25">
      <c r="A416" s="57">
        <v>30897</v>
      </c>
      <c r="B416">
        <v>12.93999958</v>
      </c>
    </row>
    <row r="417" spans="1:2" x14ac:dyDescent="0.25">
      <c r="A417" s="57">
        <v>30900</v>
      </c>
      <c r="B417">
        <v>12.91999912</v>
      </c>
    </row>
    <row r="418" spans="1:2" x14ac:dyDescent="0.25">
      <c r="A418" s="57">
        <v>30901</v>
      </c>
      <c r="B418">
        <v>12.91999912</v>
      </c>
    </row>
    <row r="419" spans="1:2" x14ac:dyDescent="0.25">
      <c r="A419" s="57">
        <v>30902</v>
      </c>
      <c r="B419">
        <v>12.85999966</v>
      </c>
    </row>
    <row r="420" spans="1:2" x14ac:dyDescent="0.25">
      <c r="A420" s="57">
        <v>30903</v>
      </c>
      <c r="B420">
        <v>12.759999280000001</v>
      </c>
    </row>
    <row r="421" spans="1:2" x14ac:dyDescent="0.25">
      <c r="A421" s="57">
        <v>30904</v>
      </c>
      <c r="B421">
        <v>12.739999770000001</v>
      </c>
    </row>
    <row r="422" spans="1:2" x14ac:dyDescent="0.25">
      <c r="A422" s="57">
        <v>30907</v>
      </c>
      <c r="B422">
        <v>12.809999469999999</v>
      </c>
    </row>
    <row r="423" spans="1:2" x14ac:dyDescent="0.25">
      <c r="A423" s="57">
        <v>30908</v>
      </c>
      <c r="B423">
        <v>12.839999199999999</v>
      </c>
    </row>
    <row r="424" spans="1:2" x14ac:dyDescent="0.25">
      <c r="A424" s="57">
        <v>30909</v>
      </c>
      <c r="B424">
        <v>12.88999939</v>
      </c>
    </row>
    <row r="425" spans="1:2" x14ac:dyDescent="0.25">
      <c r="A425" s="57">
        <v>30910</v>
      </c>
      <c r="B425">
        <v>12.88999939</v>
      </c>
    </row>
    <row r="426" spans="1:2" x14ac:dyDescent="0.25">
      <c r="A426" s="57">
        <v>30911</v>
      </c>
      <c r="B426">
        <v>12.869999890000001</v>
      </c>
    </row>
    <row r="427" spans="1:2" x14ac:dyDescent="0.25">
      <c r="A427" s="57">
        <v>30914</v>
      </c>
      <c r="B427">
        <v>12.85999966</v>
      </c>
    </row>
    <row r="428" spans="1:2" x14ac:dyDescent="0.25">
      <c r="A428" s="57">
        <v>30915</v>
      </c>
      <c r="B428">
        <v>12.869999890000001</v>
      </c>
    </row>
    <row r="429" spans="1:2" x14ac:dyDescent="0.25">
      <c r="A429" s="57">
        <v>30916</v>
      </c>
      <c r="B429">
        <v>12.839999199999999</v>
      </c>
    </row>
    <row r="430" spans="1:2" x14ac:dyDescent="0.25">
      <c r="A430" s="57">
        <v>30917</v>
      </c>
      <c r="B430">
        <v>12.839999199999999</v>
      </c>
    </row>
    <row r="431" spans="1:2" x14ac:dyDescent="0.25">
      <c r="A431" s="57">
        <v>30918</v>
      </c>
      <c r="B431">
        <v>12.829999920000001</v>
      </c>
    </row>
    <row r="432" spans="1:2" x14ac:dyDescent="0.25">
      <c r="A432" s="57">
        <v>30921</v>
      </c>
      <c r="B432">
        <v>12.899999619999999</v>
      </c>
    </row>
    <row r="433" spans="1:2" x14ac:dyDescent="0.25">
      <c r="A433" s="57">
        <v>30922</v>
      </c>
      <c r="B433">
        <v>12.88999939</v>
      </c>
    </row>
    <row r="434" spans="1:2" x14ac:dyDescent="0.25">
      <c r="A434" s="57">
        <v>30923</v>
      </c>
      <c r="B434">
        <v>12.869999890000001</v>
      </c>
    </row>
    <row r="435" spans="1:2" x14ac:dyDescent="0.25">
      <c r="A435" s="57">
        <v>30924</v>
      </c>
      <c r="B435">
        <v>12.869999890000001</v>
      </c>
    </row>
    <row r="436" spans="1:2" x14ac:dyDescent="0.25">
      <c r="A436" s="57">
        <v>30925</v>
      </c>
      <c r="B436">
        <v>12.869999890000001</v>
      </c>
    </row>
    <row r="437" spans="1:2" x14ac:dyDescent="0.25">
      <c r="A437" s="57">
        <v>30928</v>
      </c>
      <c r="B437" t="s">
        <v>113</v>
      </c>
    </row>
    <row r="438" spans="1:2" x14ac:dyDescent="0.25">
      <c r="A438" s="57">
        <v>30929</v>
      </c>
      <c r="B438">
        <v>12.869999890000001</v>
      </c>
    </row>
    <row r="439" spans="1:2" x14ac:dyDescent="0.25">
      <c r="A439" s="57">
        <v>30930</v>
      </c>
      <c r="B439">
        <v>12.899999619999999</v>
      </c>
    </row>
    <row r="440" spans="1:2" x14ac:dyDescent="0.25">
      <c r="A440" s="57">
        <v>30931</v>
      </c>
      <c r="B440">
        <v>12.869999890000001</v>
      </c>
    </row>
    <row r="441" spans="1:2" x14ac:dyDescent="0.25">
      <c r="A441" s="57">
        <v>30932</v>
      </c>
      <c r="B441">
        <v>12.84999943</v>
      </c>
    </row>
    <row r="442" spans="1:2" x14ac:dyDescent="0.25">
      <c r="A442" s="57">
        <v>30935</v>
      </c>
      <c r="B442">
        <v>12.829999920000001</v>
      </c>
    </row>
    <row r="443" spans="1:2" x14ac:dyDescent="0.25">
      <c r="A443" s="57">
        <v>30936</v>
      </c>
      <c r="B443">
        <v>12.789999959999999</v>
      </c>
    </row>
    <row r="444" spans="1:2" x14ac:dyDescent="0.25">
      <c r="A444" s="57">
        <v>30937</v>
      </c>
      <c r="B444">
        <v>12.739999770000001</v>
      </c>
    </row>
    <row r="445" spans="1:2" x14ac:dyDescent="0.25">
      <c r="A445" s="57">
        <v>30938</v>
      </c>
      <c r="B445">
        <v>12.649999619999999</v>
      </c>
    </row>
    <row r="446" spans="1:2" x14ac:dyDescent="0.25">
      <c r="A446" s="57">
        <v>30939</v>
      </c>
      <c r="B446">
        <v>12.59999943</v>
      </c>
    </row>
    <row r="447" spans="1:2" x14ac:dyDescent="0.25">
      <c r="A447" s="57">
        <v>30942</v>
      </c>
      <c r="B447">
        <v>12.629999160000001</v>
      </c>
    </row>
    <row r="448" spans="1:2" x14ac:dyDescent="0.25">
      <c r="A448" s="57">
        <v>30943</v>
      </c>
      <c r="B448">
        <v>12.56999969</v>
      </c>
    </row>
    <row r="449" spans="1:2" x14ac:dyDescent="0.25">
      <c r="A449" s="57">
        <v>30944</v>
      </c>
      <c r="B449">
        <v>12.46999931</v>
      </c>
    </row>
    <row r="450" spans="1:2" x14ac:dyDescent="0.25">
      <c r="A450" s="57">
        <v>30945</v>
      </c>
      <c r="B450">
        <v>12.43999958</v>
      </c>
    </row>
    <row r="451" spans="1:2" x14ac:dyDescent="0.25">
      <c r="A451" s="57">
        <v>30946</v>
      </c>
      <c r="B451">
        <v>12.509999280000001</v>
      </c>
    </row>
    <row r="452" spans="1:2" x14ac:dyDescent="0.25">
      <c r="A452" s="57">
        <v>30949</v>
      </c>
      <c r="B452">
        <v>12.589999199999999</v>
      </c>
    </row>
    <row r="453" spans="1:2" x14ac:dyDescent="0.25">
      <c r="A453" s="57">
        <v>30950</v>
      </c>
      <c r="B453">
        <v>12.579999920000001</v>
      </c>
    </row>
    <row r="454" spans="1:2" x14ac:dyDescent="0.25">
      <c r="A454" s="57">
        <v>30951</v>
      </c>
      <c r="B454">
        <v>12.56999969</v>
      </c>
    </row>
    <row r="455" spans="1:2" x14ac:dyDescent="0.25">
      <c r="A455" s="57">
        <v>30952</v>
      </c>
      <c r="B455">
        <v>12.52999973</v>
      </c>
    </row>
    <row r="456" spans="1:2" x14ac:dyDescent="0.25">
      <c r="A456" s="57">
        <v>30953</v>
      </c>
      <c r="B456">
        <v>12.54999924</v>
      </c>
    </row>
    <row r="457" spans="1:2" x14ac:dyDescent="0.25">
      <c r="A457" s="57">
        <v>30956</v>
      </c>
      <c r="B457">
        <v>12.629999160000001</v>
      </c>
    </row>
    <row r="458" spans="1:2" x14ac:dyDescent="0.25">
      <c r="A458" s="57">
        <v>30957</v>
      </c>
      <c r="B458">
        <v>12.60999966</v>
      </c>
    </row>
    <row r="459" spans="1:2" x14ac:dyDescent="0.25">
      <c r="A459" s="57">
        <v>30958</v>
      </c>
      <c r="B459">
        <v>12.65999985</v>
      </c>
    </row>
    <row r="460" spans="1:2" x14ac:dyDescent="0.25">
      <c r="A460" s="57">
        <v>30959</v>
      </c>
      <c r="B460">
        <v>12.629999160000001</v>
      </c>
    </row>
    <row r="461" spans="1:2" x14ac:dyDescent="0.25">
      <c r="A461" s="57">
        <v>30960</v>
      </c>
      <c r="B461">
        <v>12.589999199999999</v>
      </c>
    </row>
    <row r="462" spans="1:2" x14ac:dyDescent="0.25">
      <c r="A462" s="57">
        <v>30963</v>
      </c>
      <c r="B462">
        <v>12.54999924</v>
      </c>
    </row>
    <row r="463" spans="1:2" x14ac:dyDescent="0.25">
      <c r="A463" s="57">
        <v>30964</v>
      </c>
      <c r="B463">
        <v>12.52999973</v>
      </c>
    </row>
    <row r="464" spans="1:2" x14ac:dyDescent="0.25">
      <c r="A464" s="57">
        <v>30965</v>
      </c>
      <c r="B464">
        <v>12.509999280000001</v>
      </c>
    </row>
    <row r="465" spans="1:2" x14ac:dyDescent="0.25">
      <c r="A465" s="57">
        <v>30966</v>
      </c>
      <c r="B465">
        <v>12.519999500000001</v>
      </c>
    </row>
    <row r="466" spans="1:2" x14ac:dyDescent="0.25">
      <c r="A466" s="57">
        <v>30967</v>
      </c>
      <c r="B466">
        <v>12.869999890000001</v>
      </c>
    </row>
    <row r="467" spans="1:2" x14ac:dyDescent="0.25">
      <c r="A467" s="57">
        <v>30970</v>
      </c>
      <c r="B467">
        <v>12.91999912</v>
      </c>
    </row>
    <row r="468" spans="1:2" x14ac:dyDescent="0.25">
      <c r="A468" s="57">
        <v>30971</v>
      </c>
      <c r="B468">
        <v>12.94999981</v>
      </c>
    </row>
    <row r="469" spans="1:2" x14ac:dyDescent="0.25">
      <c r="A469" s="57">
        <v>30972</v>
      </c>
      <c r="B469">
        <v>12.879999160000001</v>
      </c>
    </row>
    <row r="470" spans="1:2" x14ac:dyDescent="0.25">
      <c r="A470" s="57">
        <v>30973</v>
      </c>
      <c r="B470">
        <v>12.75</v>
      </c>
    </row>
    <row r="471" spans="1:2" x14ac:dyDescent="0.25">
      <c r="A471" s="57">
        <v>30974</v>
      </c>
      <c r="B471">
        <v>12.60999966</v>
      </c>
    </row>
    <row r="472" spans="1:2" x14ac:dyDescent="0.25">
      <c r="A472" s="57">
        <v>30977</v>
      </c>
      <c r="B472">
        <v>12.56999969</v>
      </c>
    </row>
    <row r="473" spans="1:2" x14ac:dyDescent="0.25">
      <c r="A473" s="57">
        <v>30978</v>
      </c>
      <c r="B473">
        <v>12.5</v>
      </c>
    </row>
    <row r="474" spans="1:2" x14ac:dyDescent="0.25">
      <c r="A474" s="57">
        <v>30979</v>
      </c>
      <c r="B474">
        <v>12.5</v>
      </c>
    </row>
    <row r="475" spans="1:2" x14ac:dyDescent="0.25">
      <c r="A475" s="57">
        <v>30980</v>
      </c>
      <c r="B475">
        <v>12.519999500000001</v>
      </c>
    </row>
    <row r="476" spans="1:2" x14ac:dyDescent="0.25">
      <c r="A476" s="57">
        <v>30981</v>
      </c>
      <c r="B476">
        <v>12.589999199999999</v>
      </c>
    </row>
    <row r="477" spans="1:2" x14ac:dyDescent="0.25">
      <c r="A477" s="57">
        <v>30984</v>
      </c>
      <c r="B477">
        <v>12.579999920000001</v>
      </c>
    </row>
    <row r="478" spans="1:2" x14ac:dyDescent="0.25">
      <c r="A478" s="57">
        <v>30985</v>
      </c>
      <c r="B478">
        <v>12.510000229999999</v>
      </c>
    </row>
    <row r="479" spans="1:2" x14ac:dyDescent="0.25">
      <c r="A479" s="57">
        <v>30986</v>
      </c>
      <c r="B479">
        <v>12.539999959999999</v>
      </c>
    </row>
    <row r="480" spans="1:2" x14ac:dyDescent="0.25">
      <c r="A480" s="57">
        <v>30987</v>
      </c>
      <c r="B480">
        <v>12.43000031</v>
      </c>
    </row>
    <row r="481" spans="1:2" x14ac:dyDescent="0.25">
      <c r="A481" s="57">
        <v>30988</v>
      </c>
      <c r="B481">
        <v>12.420000079999999</v>
      </c>
    </row>
    <row r="482" spans="1:2" x14ac:dyDescent="0.25">
      <c r="A482" s="57">
        <v>30991</v>
      </c>
      <c r="B482">
        <v>12.380000109999999</v>
      </c>
    </row>
    <row r="483" spans="1:2" x14ac:dyDescent="0.25">
      <c r="A483" s="57">
        <v>30992</v>
      </c>
      <c r="B483">
        <v>12.369999890000001</v>
      </c>
    </row>
    <row r="484" spans="1:2" x14ac:dyDescent="0.25">
      <c r="A484" s="57">
        <v>30993</v>
      </c>
      <c r="B484">
        <v>12.460000040000001</v>
      </c>
    </row>
    <row r="485" spans="1:2" x14ac:dyDescent="0.25">
      <c r="A485" s="57">
        <v>30994</v>
      </c>
      <c r="B485">
        <v>12.510000229999999</v>
      </c>
    </row>
    <row r="486" spans="1:2" x14ac:dyDescent="0.25">
      <c r="A486" s="57">
        <v>30995</v>
      </c>
      <c r="B486">
        <v>12.420000079999999</v>
      </c>
    </row>
    <row r="487" spans="1:2" x14ac:dyDescent="0.25">
      <c r="A487" s="57">
        <v>30998</v>
      </c>
      <c r="B487">
        <v>12.43999958</v>
      </c>
    </row>
    <row r="488" spans="1:2" x14ac:dyDescent="0.25">
      <c r="A488" s="57">
        <v>30999</v>
      </c>
      <c r="B488">
        <v>12.489999770000001</v>
      </c>
    </row>
    <row r="489" spans="1:2" x14ac:dyDescent="0.25">
      <c r="A489" s="57">
        <v>31000</v>
      </c>
      <c r="B489">
        <v>12.420000079999999</v>
      </c>
    </row>
    <row r="490" spans="1:2" x14ac:dyDescent="0.25">
      <c r="A490" s="57">
        <v>31001</v>
      </c>
      <c r="B490">
        <v>12.39000034</v>
      </c>
    </row>
    <row r="491" spans="1:2" x14ac:dyDescent="0.25">
      <c r="A491" s="57">
        <v>31002</v>
      </c>
      <c r="B491">
        <v>12.350000380000001</v>
      </c>
    </row>
    <row r="492" spans="1:2" x14ac:dyDescent="0.25">
      <c r="A492" s="57">
        <v>31005</v>
      </c>
      <c r="B492">
        <v>12.30000019</v>
      </c>
    </row>
    <row r="493" spans="1:2" x14ac:dyDescent="0.25">
      <c r="A493" s="57">
        <v>31006</v>
      </c>
      <c r="B493">
        <v>12.289999959999999</v>
      </c>
    </row>
    <row r="494" spans="1:2" x14ac:dyDescent="0.25">
      <c r="A494" s="57">
        <v>31007</v>
      </c>
      <c r="B494">
        <v>12.15999985</v>
      </c>
    </row>
    <row r="495" spans="1:2" x14ac:dyDescent="0.25">
      <c r="A495" s="57">
        <v>31008</v>
      </c>
      <c r="B495" t="s">
        <v>113</v>
      </c>
    </row>
    <row r="496" spans="1:2" x14ac:dyDescent="0.25">
      <c r="A496" s="57">
        <v>31009</v>
      </c>
      <c r="B496">
        <v>12.039999959999999</v>
      </c>
    </row>
    <row r="497" spans="1:2" x14ac:dyDescent="0.25">
      <c r="A497" s="57">
        <v>31012</v>
      </c>
      <c r="B497">
        <v>12.02000046</v>
      </c>
    </row>
    <row r="498" spans="1:2" x14ac:dyDescent="0.25">
      <c r="A498" s="57">
        <v>31013</v>
      </c>
      <c r="B498">
        <v>11.97999954</v>
      </c>
    </row>
    <row r="499" spans="1:2" x14ac:dyDescent="0.25">
      <c r="A499" s="57">
        <v>31014</v>
      </c>
      <c r="B499">
        <v>12.039999959999999</v>
      </c>
    </row>
    <row r="500" spans="1:2" x14ac:dyDescent="0.25">
      <c r="A500" s="57">
        <v>31015</v>
      </c>
      <c r="B500">
        <v>12.05000019</v>
      </c>
    </row>
    <row r="501" spans="1:2" x14ac:dyDescent="0.25">
      <c r="A501" s="57">
        <v>31016</v>
      </c>
      <c r="B501">
        <v>12.149999619999999</v>
      </c>
    </row>
    <row r="502" spans="1:2" x14ac:dyDescent="0.25">
      <c r="A502" s="57">
        <v>31019</v>
      </c>
      <c r="B502">
        <v>12.170000079999999</v>
      </c>
    </row>
    <row r="503" spans="1:2" x14ac:dyDescent="0.25">
      <c r="A503" s="57">
        <v>31020</v>
      </c>
      <c r="B503">
        <v>12.130000109999999</v>
      </c>
    </row>
    <row r="504" spans="1:2" x14ac:dyDescent="0.25">
      <c r="A504" s="57">
        <v>31021</v>
      </c>
      <c r="B504">
        <v>12.18999958</v>
      </c>
    </row>
    <row r="505" spans="1:2" x14ac:dyDescent="0.25">
      <c r="A505" s="57">
        <v>31022</v>
      </c>
      <c r="B505">
        <v>12.22999954</v>
      </c>
    </row>
    <row r="506" spans="1:2" x14ac:dyDescent="0.25">
      <c r="A506" s="57">
        <v>31023</v>
      </c>
      <c r="B506">
        <v>12.27000046</v>
      </c>
    </row>
    <row r="507" spans="1:2" x14ac:dyDescent="0.25">
      <c r="A507" s="57">
        <v>31026</v>
      </c>
      <c r="B507">
        <v>12.239999770000001</v>
      </c>
    </row>
    <row r="508" spans="1:2" x14ac:dyDescent="0.25">
      <c r="A508" s="57">
        <v>31027</v>
      </c>
      <c r="B508">
        <v>12.19999981</v>
      </c>
    </row>
    <row r="509" spans="1:2" x14ac:dyDescent="0.25">
      <c r="A509" s="57">
        <v>31028</v>
      </c>
      <c r="B509">
        <v>12.18999958</v>
      </c>
    </row>
    <row r="510" spans="1:2" x14ac:dyDescent="0.25">
      <c r="A510" s="57">
        <v>31029</v>
      </c>
      <c r="B510">
        <v>12.25</v>
      </c>
    </row>
    <row r="511" spans="1:2" x14ac:dyDescent="0.25">
      <c r="A511" s="57">
        <v>31030</v>
      </c>
      <c r="B511">
        <v>12.170000079999999</v>
      </c>
    </row>
    <row r="512" spans="1:2" x14ac:dyDescent="0.25">
      <c r="A512" s="57">
        <v>31033</v>
      </c>
      <c r="B512">
        <v>12.119999890000001</v>
      </c>
    </row>
    <row r="513" spans="1:2" x14ac:dyDescent="0.25">
      <c r="A513" s="57">
        <v>31034</v>
      </c>
      <c r="B513">
        <v>12</v>
      </c>
    </row>
    <row r="514" spans="1:2" x14ac:dyDescent="0.25">
      <c r="A514" s="57">
        <v>31035</v>
      </c>
      <c r="B514">
        <v>12.02999973</v>
      </c>
    </row>
    <row r="515" spans="1:2" x14ac:dyDescent="0.25">
      <c r="A515" s="57">
        <v>31036</v>
      </c>
      <c r="B515">
        <v>12.039999959999999</v>
      </c>
    </row>
    <row r="516" spans="1:2" x14ac:dyDescent="0.25">
      <c r="A516" s="57">
        <v>31037</v>
      </c>
      <c r="B516">
        <v>12</v>
      </c>
    </row>
    <row r="517" spans="1:2" x14ac:dyDescent="0.25">
      <c r="A517" s="57">
        <v>31040</v>
      </c>
      <c r="B517">
        <v>11.97000027</v>
      </c>
    </row>
    <row r="518" spans="1:2" x14ac:dyDescent="0.25">
      <c r="A518" s="57">
        <v>31041</v>
      </c>
      <c r="B518" t="s">
        <v>113</v>
      </c>
    </row>
    <row r="519" spans="1:2" x14ac:dyDescent="0.25">
      <c r="A519" s="57">
        <v>31042</v>
      </c>
      <c r="B519">
        <v>12.06000042</v>
      </c>
    </row>
    <row r="520" spans="1:2" x14ac:dyDescent="0.25">
      <c r="A520" s="57">
        <v>31043</v>
      </c>
      <c r="B520">
        <v>12.100000380000001</v>
      </c>
    </row>
    <row r="521" spans="1:2" x14ac:dyDescent="0.25">
      <c r="A521" s="57">
        <v>31044</v>
      </c>
      <c r="B521">
        <v>12.079999920000001</v>
      </c>
    </row>
    <row r="522" spans="1:2" x14ac:dyDescent="0.25">
      <c r="A522" s="57">
        <v>31047</v>
      </c>
      <c r="B522">
        <v>12.149999619999999</v>
      </c>
    </row>
    <row r="523" spans="1:2" x14ac:dyDescent="0.25">
      <c r="A523" s="57">
        <v>31048</v>
      </c>
      <c r="B523" t="s">
        <v>113</v>
      </c>
    </row>
    <row r="524" spans="1:2" x14ac:dyDescent="0.25">
      <c r="A524" s="57">
        <v>31049</v>
      </c>
      <c r="B524">
        <v>12.239999770000001</v>
      </c>
    </row>
    <row r="525" spans="1:2" x14ac:dyDescent="0.25">
      <c r="A525" s="57">
        <v>31050</v>
      </c>
      <c r="B525">
        <v>12.209999079999999</v>
      </c>
    </row>
    <row r="526" spans="1:2" x14ac:dyDescent="0.25">
      <c r="A526" s="57">
        <v>31051</v>
      </c>
      <c r="B526">
        <v>12.25</v>
      </c>
    </row>
    <row r="527" spans="1:2" x14ac:dyDescent="0.25">
      <c r="A527" s="57">
        <v>31054</v>
      </c>
      <c r="B527">
        <v>12.13999939</v>
      </c>
    </row>
    <row r="528" spans="1:2" x14ac:dyDescent="0.25">
      <c r="A528" s="57">
        <v>31055</v>
      </c>
      <c r="B528">
        <v>12.119999890000001</v>
      </c>
    </row>
    <row r="529" spans="1:2" x14ac:dyDescent="0.25">
      <c r="A529" s="57">
        <v>31056</v>
      </c>
      <c r="B529">
        <v>12.129999160000001</v>
      </c>
    </row>
    <row r="530" spans="1:2" x14ac:dyDescent="0.25">
      <c r="A530" s="57">
        <v>31057</v>
      </c>
      <c r="B530">
        <v>12.18999958</v>
      </c>
    </row>
    <row r="531" spans="1:2" x14ac:dyDescent="0.25">
      <c r="A531" s="57">
        <v>31058</v>
      </c>
      <c r="B531">
        <v>12.19999981</v>
      </c>
    </row>
    <row r="532" spans="1:2" x14ac:dyDescent="0.25">
      <c r="A532" s="57">
        <v>31061</v>
      </c>
      <c r="B532">
        <v>12.22999954</v>
      </c>
    </row>
    <row r="533" spans="1:2" x14ac:dyDescent="0.25">
      <c r="A533" s="57">
        <v>31062</v>
      </c>
      <c r="B533">
        <v>12.18999958</v>
      </c>
    </row>
    <row r="534" spans="1:2" x14ac:dyDescent="0.25">
      <c r="A534" s="57">
        <v>31063</v>
      </c>
      <c r="B534">
        <v>12.22999954</v>
      </c>
    </row>
    <row r="535" spans="1:2" x14ac:dyDescent="0.25">
      <c r="A535" s="57">
        <v>31064</v>
      </c>
      <c r="B535">
        <v>12.19999981</v>
      </c>
    </row>
    <row r="536" spans="1:2" x14ac:dyDescent="0.25">
      <c r="A536" s="57">
        <v>31065</v>
      </c>
      <c r="B536">
        <v>12.15999985</v>
      </c>
    </row>
    <row r="537" spans="1:2" x14ac:dyDescent="0.25">
      <c r="A537" s="57">
        <v>31068</v>
      </c>
      <c r="B537">
        <v>12.129999160000001</v>
      </c>
    </row>
    <row r="538" spans="1:2" x14ac:dyDescent="0.25">
      <c r="A538" s="57">
        <v>31069</v>
      </c>
      <c r="B538">
        <v>12</v>
      </c>
    </row>
    <row r="539" spans="1:2" x14ac:dyDescent="0.25">
      <c r="A539" s="57">
        <v>31070</v>
      </c>
      <c r="B539">
        <v>11.97999954</v>
      </c>
    </row>
    <row r="540" spans="1:2" x14ac:dyDescent="0.25">
      <c r="A540" s="57">
        <v>31071</v>
      </c>
      <c r="B540">
        <v>11.869999890000001</v>
      </c>
    </row>
    <row r="541" spans="1:2" x14ac:dyDescent="0.25">
      <c r="A541" s="57">
        <v>31072</v>
      </c>
      <c r="B541">
        <v>11.88999939</v>
      </c>
    </row>
    <row r="542" spans="1:2" x14ac:dyDescent="0.25">
      <c r="A542" s="57">
        <v>31075</v>
      </c>
      <c r="B542">
        <v>11.879999160000001</v>
      </c>
    </row>
    <row r="543" spans="1:2" x14ac:dyDescent="0.25">
      <c r="A543" s="57">
        <v>31076</v>
      </c>
      <c r="B543">
        <v>11.879999160000001</v>
      </c>
    </row>
    <row r="544" spans="1:2" x14ac:dyDescent="0.25">
      <c r="A544" s="57">
        <v>31077</v>
      </c>
      <c r="B544">
        <v>11.789999959999999</v>
      </c>
    </row>
    <row r="545" spans="1:2" x14ac:dyDescent="0.25">
      <c r="A545" s="57">
        <v>31078</v>
      </c>
      <c r="B545">
        <v>11.81999969</v>
      </c>
    </row>
    <row r="546" spans="1:2" x14ac:dyDescent="0.25">
      <c r="A546" s="57">
        <v>31079</v>
      </c>
      <c r="B546">
        <v>11.88999939</v>
      </c>
    </row>
    <row r="547" spans="1:2" x14ac:dyDescent="0.25">
      <c r="A547" s="57">
        <v>31082</v>
      </c>
      <c r="B547">
        <v>11.899999619999999</v>
      </c>
    </row>
    <row r="548" spans="1:2" x14ac:dyDescent="0.25">
      <c r="A548" s="57">
        <v>31083</v>
      </c>
      <c r="B548">
        <v>11.879999160000001</v>
      </c>
    </row>
    <row r="549" spans="1:2" x14ac:dyDescent="0.25">
      <c r="A549" s="57">
        <v>31084</v>
      </c>
      <c r="B549">
        <v>11.94999981</v>
      </c>
    </row>
    <row r="550" spans="1:2" x14ac:dyDescent="0.25">
      <c r="A550" s="57">
        <v>31085</v>
      </c>
      <c r="B550">
        <v>12.02999973</v>
      </c>
    </row>
    <row r="551" spans="1:2" x14ac:dyDescent="0.25">
      <c r="A551" s="57">
        <v>31086</v>
      </c>
      <c r="B551">
        <v>11.97999954</v>
      </c>
    </row>
    <row r="552" spans="1:2" x14ac:dyDescent="0.25">
      <c r="A552" s="57">
        <v>31089</v>
      </c>
      <c r="B552">
        <v>11.989999770000001</v>
      </c>
    </row>
    <row r="553" spans="1:2" x14ac:dyDescent="0.25">
      <c r="A553" s="57">
        <v>31090</v>
      </c>
      <c r="B553">
        <v>12.04999924</v>
      </c>
    </row>
    <row r="554" spans="1:2" x14ac:dyDescent="0.25">
      <c r="A554" s="57">
        <v>31091</v>
      </c>
      <c r="B554">
        <v>12</v>
      </c>
    </row>
    <row r="555" spans="1:2" x14ac:dyDescent="0.25">
      <c r="A555" s="57">
        <v>31092</v>
      </c>
      <c r="B555">
        <v>11.959999079999999</v>
      </c>
    </row>
    <row r="556" spans="1:2" x14ac:dyDescent="0.25">
      <c r="A556" s="57">
        <v>31093</v>
      </c>
      <c r="B556">
        <v>12.059999469999999</v>
      </c>
    </row>
    <row r="557" spans="1:2" x14ac:dyDescent="0.25">
      <c r="A557" s="57">
        <v>31096</v>
      </c>
      <c r="B557" t="s">
        <v>113</v>
      </c>
    </row>
    <row r="558" spans="1:2" x14ac:dyDescent="0.25">
      <c r="A558" s="57">
        <v>31097</v>
      </c>
      <c r="B558">
        <v>12.02000046</v>
      </c>
    </row>
    <row r="559" spans="1:2" x14ac:dyDescent="0.25">
      <c r="A559" s="57">
        <v>31098</v>
      </c>
      <c r="B559">
        <v>12.15999985</v>
      </c>
    </row>
    <row r="560" spans="1:2" x14ac:dyDescent="0.25">
      <c r="A560" s="57">
        <v>31099</v>
      </c>
      <c r="B560">
        <v>12.289999959999999</v>
      </c>
    </row>
    <row r="561" spans="1:2" x14ac:dyDescent="0.25">
      <c r="A561" s="57">
        <v>31100</v>
      </c>
      <c r="B561">
        <v>12.380000109999999</v>
      </c>
    </row>
    <row r="562" spans="1:2" x14ac:dyDescent="0.25">
      <c r="A562" s="57">
        <v>31103</v>
      </c>
      <c r="B562">
        <v>12.420000079999999</v>
      </c>
    </row>
    <row r="563" spans="1:2" x14ac:dyDescent="0.25">
      <c r="A563" s="57">
        <v>31104</v>
      </c>
      <c r="B563">
        <v>12.380000109999999</v>
      </c>
    </row>
    <row r="564" spans="1:2" x14ac:dyDescent="0.25">
      <c r="A564" s="57">
        <v>31105</v>
      </c>
      <c r="B564">
        <v>12.510000229999999</v>
      </c>
    </row>
    <row r="565" spans="1:2" x14ac:dyDescent="0.25">
      <c r="A565" s="57">
        <v>31106</v>
      </c>
      <c r="B565">
        <v>12.56000042</v>
      </c>
    </row>
    <row r="566" spans="1:2" x14ac:dyDescent="0.25">
      <c r="A566" s="57">
        <v>31107</v>
      </c>
      <c r="B566">
        <v>12.489999770000001</v>
      </c>
    </row>
    <row r="567" spans="1:2" x14ac:dyDescent="0.25">
      <c r="A567" s="57">
        <v>31110</v>
      </c>
      <c r="B567">
        <v>12.55000019</v>
      </c>
    </row>
    <row r="568" spans="1:2" x14ac:dyDescent="0.25">
      <c r="A568" s="57">
        <v>31111</v>
      </c>
      <c r="B568">
        <v>12.510000229999999</v>
      </c>
    </row>
    <row r="569" spans="1:2" x14ac:dyDescent="0.25">
      <c r="A569" s="57">
        <v>31112</v>
      </c>
      <c r="B569">
        <v>12.579999920000001</v>
      </c>
    </row>
    <row r="570" spans="1:2" x14ac:dyDescent="0.25">
      <c r="A570" s="57">
        <v>31113</v>
      </c>
      <c r="B570">
        <v>12.64000034</v>
      </c>
    </row>
    <row r="571" spans="1:2" x14ac:dyDescent="0.25">
      <c r="A571" s="57">
        <v>31114</v>
      </c>
      <c r="B571">
        <v>12.489999770000001</v>
      </c>
    </row>
    <row r="572" spans="1:2" x14ac:dyDescent="0.25">
      <c r="A572" s="57">
        <v>31117</v>
      </c>
      <c r="B572">
        <v>12.52000046</v>
      </c>
    </row>
    <row r="573" spans="1:2" x14ac:dyDescent="0.25">
      <c r="A573" s="57">
        <v>31118</v>
      </c>
      <c r="B573">
        <v>12.52999973</v>
      </c>
    </row>
    <row r="574" spans="1:2" x14ac:dyDescent="0.25">
      <c r="A574" s="57">
        <v>31119</v>
      </c>
      <c r="B574">
        <v>12.600000380000001</v>
      </c>
    </row>
    <row r="575" spans="1:2" x14ac:dyDescent="0.25">
      <c r="A575" s="57">
        <v>31120</v>
      </c>
      <c r="B575">
        <v>12.600000380000001</v>
      </c>
    </row>
    <row r="576" spans="1:2" x14ac:dyDescent="0.25">
      <c r="A576" s="57">
        <v>31121</v>
      </c>
      <c r="B576">
        <v>12.670000079999999</v>
      </c>
    </row>
    <row r="577" spans="1:2" x14ac:dyDescent="0.25">
      <c r="A577" s="57">
        <v>31124</v>
      </c>
      <c r="B577">
        <v>12.68999958</v>
      </c>
    </row>
    <row r="578" spans="1:2" x14ac:dyDescent="0.25">
      <c r="A578" s="57">
        <v>31125</v>
      </c>
      <c r="B578">
        <v>12.65999985</v>
      </c>
    </row>
    <row r="579" spans="1:2" x14ac:dyDescent="0.25">
      <c r="A579" s="57">
        <v>31126</v>
      </c>
      <c r="B579">
        <v>12.60999966</v>
      </c>
    </row>
    <row r="580" spans="1:2" x14ac:dyDescent="0.25">
      <c r="A580" s="57">
        <v>31127</v>
      </c>
      <c r="B580">
        <v>12.56000042</v>
      </c>
    </row>
    <row r="581" spans="1:2" x14ac:dyDescent="0.25">
      <c r="A581" s="57">
        <v>31128</v>
      </c>
      <c r="B581">
        <v>12.59000015</v>
      </c>
    </row>
    <row r="582" spans="1:2" x14ac:dyDescent="0.25">
      <c r="A582" s="57">
        <v>31131</v>
      </c>
      <c r="B582">
        <v>12.55000019</v>
      </c>
    </row>
    <row r="583" spans="1:2" x14ac:dyDescent="0.25">
      <c r="A583" s="57">
        <v>31132</v>
      </c>
      <c r="B583">
        <v>12.489999770000001</v>
      </c>
    </row>
    <row r="584" spans="1:2" x14ac:dyDescent="0.25">
      <c r="A584" s="57">
        <v>31133</v>
      </c>
      <c r="B584">
        <v>12.539999959999999</v>
      </c>
    </row>
    <row r="585" spans="1:2" x14ac:dyDescent="0.25">
      <c r="A585" s="57">
        <v>31134</v>
      </c>
      <c r="B585">
        <v>12.5</v>
      </c>
    </row>
    <row r="586" spans="1:2" x14ac:dyDescent="0.25">
      <c r="A586" s="57">
        <v>31135</v>
      </c>
      <c r="B586">
        <v>12.420000079999999</v>
      </c>
    </row>
    <row r="587" spans="1:2" x14ac:dyDescent="0.25">
      <c r="A587" s="57">
        <v>31138</v>
      </c>
      <c r="B587">
        <v>12.399999619999999</v>
      </c>
    </row>
    <row r="588" spans="1:2" x14ac:dyDescent="0.25">
      <c r="A588" s="57">
        <v>31139</v>
      </c>
      <c r="B588">
        <v>12.44999981</v>
      </c>
    </row>
    <row r="589" spans="1:2" x14ac:dyDescent="0.25">
      <c r="A589" s="57">
        <v>31140</v>
      </c>
      <c r="B589">
        <v>12.44999981</v>
      </c>
    </row>
    <row r="590" spans="1:2" x14ac:dyDescent="0.25">
      <c r="A590" s="57">
        <v>31141</v>
      </c>
      <c r="B590">
        <v>12.47000027</v>
      </c>
    </row>
    <row r="591" spans="1:2" x14ac:dyDescent="0.25">
      <c r="A591" s="57">
        <v>31142</v>
      </c>
      <c r="B591" t="s">
        <v>113</v>
      </c>
    </row>
    <row r="592" spans="1:2" x14ac:dyDescent="0.25">
      <c r="A592" s="57">
        <v>31145</v>
      </c>
      <c r="B592">
        <v>12.47000027</v>
      </c>
    </row>
    <row r="593" spans="1:2" x14ac:dyDescent="0.25">
      <c r="A593" s="57">
        <v>31146</v>
      </c>
      <c r="B593">
        <v>12.420000079999999</v>
      </c>
    </row>
    <row r="594" spans="1:2" x14ac:dyDescent="0.25">
      <c r="A594" s="57">
        <v>31147</v>
      </c>
      <c r="B594">
        <v>12.329999920000001</v>
      </c>
    </row>
    <row r="595" spans="1:2" x14ac:dyDescent="0.25">
      <c r="A595" s="57">
        <v>31148</v>
      </c>
      <c r="B595">
        <v>12.22999954</v>
      </c>
    </row>
    <row r="596" spans="1:2" x14ac:dyDescent="0.25">
      <c r="A596" s="57">
        <v>31149</v>
      </c>
      <c r="B596">
        <v>12.22999954</v>
      </c>
    </row>
    <row r="597" spans="1:2" x14ac:dyDescent="0.25">
      <c r="A597" s="57">
        <v>31152</v>
      </c>
      <c r="B597">
        <v>12.18999958</v>
      </c>
    </row>
    <row r="598" spans="1:2" x14ac:dyDescent="0.25">
      <c r="A598" s="57">
        <v>31153</v>
      </c>
      <c r="B598">
        <v>12.079999920000001</v>
      </c>
    </row>
    <row r="599" spans="1:2" x14ac:dyDescent="0.25">
      <c r="A599" s="57">
        <v>31154</v>
      </c>
      <c r="B599">
        <v>12.119999890000001</v>
      </c>
    </row>
    <row r="600" spans="1:2" x14ac:dyDescent="0.25">
      <c r="A600" s="57">
        <v>31155</v>
      </c>
      <c r="B600">
        <v>12.02999973</v>
      </c>
    </row>
    <row r="601" spans="1:2" x14ac:dyDescent="0.25">
      <c r="A601" s="57">
        <v>31156</v>
      </c>
      <c r="B601">
        <v>12.02000046</v>
      </c>
    </row>
    <row r="602" spans="1:2" x14ac:dyDescent="0.25">
      <c r="A602" s="57">
        <v>31159</v>
      </c>
      <c r="B602">
        <v>11.97999954</v>
      </c>
    </row>
    <row r="603" spans="1:2" x14ac:dyDescent="0.25">
      <c r="A603" s="57">
        <v>31160</v>
      </c>
      <c r="B603">
        <v>12.06999969</v>
      </c>
    </row>
    <row r="604" spans="1:2" x14ac:dyDescent="0.25">
      <c r="A604" s="57">
        <v>31161</v>
      </c>
      <c r="B604">
        <v>12.100000380000001</v>
      </c>
    </row>
    <row r="605" spans="1:2" x14ac:dyDescent="0.25">
      <c r="A605" s="57">
        <v>31162</v>
      </c>
      <c r="B605">
        <v>12.15999985</v>
      </c>
    </row>
    <row r="606" spans="1:2" x14ac:dyDescent="0.25">
      <c r="A606" s="57">
        <v>31163</v>
      </c>
      <c r="B606">
        <v>12.14000034</v>
      </c>
    </row>
    <row r="607" spans="1:2" x14ac:dyDescent="0.25">
      <c r="A607" s="57">
        <v>31166</v>
      </c>
      <c r="B607">
        <v>12.22000027</v>
      </c>
    </row>
    <row r="608" spans="1:2" x14ac:dyDescent="0.25">
      <c r="A608" s="57">
        <v>31167</v>
      </c>
      <c r="B608">
        <v>12.18000031</v>
      </c>
    </row>
    <row r="609" spans="1:2" x14ac:dyDescent="0.25">
      <c r="A609" s="57">
        <v>31168</v>
      </c>
      <c r="B609">
        <v>12.15999985</v>
      </c>
    </row>
    <row r="610" spans="1:2" x14ac:dyDescent="0.25">
      <c r="A610" s="57">
        <v>31169</v>
      </c>
      <c r="B610">
        <v>12.10999966</v>
      </c>
    </row>
    <row r="611" spans="1:2" x14ac:dyDescent="0.25">
      <c r="A611" s="57">
        <v>31170</v>
      </c>
      <c r="B611">
        <v>12.079999920000001</v>
      </c>
    </row>
    <row r="612" spans="1:2" x14ac:dyDescent="0.25">
      <c r="A612" s="57">
        <v>31173</v>
      </c>
      <c r="B612">
        <v>12.06000042</v>
      </c>
    </row>
    <row r="613" spans="1:2" x14ac:dyDescent="0.25">
      <c r="A613" s="57">
        <v>31174</v>
      </c>
      <c r="B613">
        <v>12.05000019</v>
      </c>
    </row>
    <row r="614" spans="1:2" x14ac:dyDescent="0.25">
      <c r="A614" s="57">
        <v>31175</v>
      </c>
      <c r="B614">
        <v>12.09000015</v>
      </c>
    </row>
    <row r="615" spans="1:2" x14ac:dyDescent="0.25">
      <c r="A615" s="57">
        <v>31176</v>
      </c>
      <c r="B615">
        <v>12.02999973</v>
      </c>
    </row>
    <row r="616" spans="1:2" x14ac:dyDescent="0.25">
      <c r="A616" s="57">
        <v>31177</v>
      </c>
      <c r="B616">
        <v>11.90999985</v>
      </c>
    </row>
    <row r="617" spans="1:2" x14ac:dyDescent="0.25">
      <c r="A617" s="57">
        <v>31180</v>
      </c>
      <c r="B617">
        <v>11.89000034</v>
      </c>
    </row>
    <row r="618" spans="1:2" x14ac:dyDescent="0.25">
      <c r="A618" s="57">
        <v>31181</v>
      </c>
      <c r="B618">
        <v>11.80000019</v>
      </c>
    </row>
    <row r="619" spans="1:2" x14ac:dyDescent="0.25">
      <c r="A619" s="57">
        <v>31182</v>
      </c>
      <c r="B619">
        <v>11.789999959999999</v>
      </c>
    </row>
    <row r="620" spans="1:2" x14ac:dyDescent="0.25">
      <c r="A620" s="57">
        <v>31183</v>
      </c>
      <c r="B620">
        <v>11.710000040000001</v>
      </c>
    </row>
    <row r="621" spans="1:2" x14ac:dyDescent="0.25">
      <c r="A621" s="57">
        <v>31184</v>
      </c>
      <c r="B621">
        <v>11.649999619999999</v>
      </c>
    </row>
    <row r="622" spans="1:2" x14ac:dyDescent="0.25">
      <c r="A622" s="57">
        <v>31187</v>
      </c>
      <c r="B622">
        <v>11.510000229999999</v>
      </c>
    </row>
    <row r="623" spans="1:2" x14ac:dyDescent="0.25">
      <c r="A623" s="57">
        <v>31188</v>
      </c>
      <c r="B623">
        <v>11.52000046</v>
      </c>
    </row>
    <row r="624" spans="1:2" x14ac:dyDescent="0.25">
      <c r="A624" s="57">
        <v>31189</v>
      </c>
      <c r="B624">
        <v>11.489999770000001</v>
      </c>
    </row>
    <row r="625" spans="1:2" x14ac:dyDescent="0.25">
      <c r="A625" s="57">
        <v>31190</v>
      </c>
      <c r="B625">
        <v>11.510000229999999</v>
      </c>
    </row>
    <row r="626" spans="1:2" x14ac:dyDescent="0.25">
      <c r="A626" s="57">
        <v>31191</v>
      </c>
      <c r="B626">
        <v>11.47999954</v>
      </c>
    </row>
    <row r="627" spans="1:2" x14ac:dyDescent="0.25">
      <c r="A627" s="57">
        <v>31194</v>
      </c>
      <c r="B627" t="s">
        <v>113</v>
      </c>
    </row>
    <row r="628" spans="1:2" x14ac:dyDescent="0.25">
      <c r="A628" s="57">
        <v>31195</v>
      </c>
      <c r="B628">
        <v>11.329999920000001</v>
      </c>
    </row>
    <row r="629" spans="1:2" x14ac:dyDescent="0.25">
      <c r="A629" s="57">
        <v>31196</v>
      </c>
      <c r="B629">
        <v>11.289999959999999</v>
      </c>
    </row>
    <row r="630" spans="1:2" x14ac:dyDescent="0.25">
      <c r="A630" s="57">
        <v>31197</v>
      </c>
      <c r="B630">
        <v>11.27999973</v>
      </c>
    </row>
    <row r="631" spans="1:2" x14ac:dyDescent="0.25">
      <c r="A631" s="57">
        <v>31198</v>
      </c>
      <c r="B631">
        <v>11.170000079999999</v>
      </c>
    </row>
    <row r="632" spans="1:2" x14ac:dyDescent="0.25">
      <c r="A632" s="57">
        <v>31201</v>
      </c>
      <c r="B632">
        <v>11.039999959999999</v>
      </c>
    </row>
    <row r="633" spans="1:2" x14ac:dyDescent="0.25">
      <c r="A633" s="57">
        <v>31202</v>
      </c>
      <c r="B633">
        <v>10.989999770000001</v>
      </c>
    </row>
    <row r="634" spans="1:2" x14ac:dyDescent="0.25">
      <c r="A634" s="57">
        <v>31203</v>
      </c>
      <c r="B634">
        <v>10.880000109999999</v>
      </c>
    </row>
    <row r="635" spans="1:2" x14ac:dyDescent="0.25">
      <c r="A635" s="57">
        <v>31204</v>
      </c>
      <c r="B635">
        <v>10.81999969</v>
      </c>
    </row>
    <row r="636" spans="1:2" x14ac:dyDescent="0.25">
      <c r="A636" s="57">
        <v>31205</v>
      </c>
      <c r="B636">
        <v>10.920000079999999</v>
      </c>
    </row>
    <row r="637" spans="1:2" x14ac:dyDescent="0.25">
      <c r="A637" s="57">
        <v>31208</v>
      </c>
      <c r="B637">
        <v>10.93999958</v>
      </c>
    </row>
    <row r="638" spans="1:2" x14ac:dyDescent="0.25">
      <c r="A638" s="57">
        <v>31209</v>
      </c>
      <c r="B638">
        <v>10.89000034</v>
      </c>
    </row>
    <row r="639" spans="1:2" x14ac:dyDescent="0.25">
      <c r="A639" s="57">
        <v>31210</v>
      </c>
      <c r="B639">
        <v>10.880000109999999</v>
      </c>
    </row>
    <row r="640" spans="1:2" x14ac:dyDescent="0.25">
      <c r="A640" s="57">
        <v>31211</v>
      </c>
      <c r="B640">
        <v>10.920000079999999</v>
      </c>
    </row>
    <row r="641" spans="1:2" x14ac:dyDescent="0.25">
      <c r="A641" s="57">
        <v>31212</v>
      </c>
      <c r="B641">
        <v>10.789999959999999</v>
      </c>
    </row>
    <row r="642" spans="1:2" x14ac:dyDescent="0.25">
      <c r="A642" s="57">
        <v>31215</v>
      </c>
      <c r="B642">
        <v>10.81000042</v>
      </c>
    </row>
    <row r="643" spans="1:2" x14ac:dyDescent="0.25">
      <c r="A643" s="57">
        <v>31216</v>
      </c>
      <c r="B643">
        <v>10.75</v>
      </c>
    </row>
    <row r="644" spans="1:2" x14ac:dyDescent="0.25">
      <c r="A644" s="57">
        <v>31217</v>
      </c>
      <c r="B644">
        <v>10.829999920000001</v>
      </c>
    </row>
    <row r="645" spans="1:2" x14ac:dyDescent="0.25">
      <c r="A645" s="57">
        <v>31218</v>
      </c>
      <c r="B645">
        <v>10.920000079999999</v>
      </c>
    </row>
    <row r="646" spans="1:2" x14ac:dyDescent="0.25">
      <c r="A646" s="57">
        <v>31219</v>
      </c>
      <c r="B646">
        <v>11.010000229999999</v>
      </c>
    </row>
    <row r="647" spans="1:2" x14ac:dyDescent="0.25">
      <c r="A647" s="57">
        <v>31222</v>
      </c>
      <c r="B647">
        <v>11.06999969</v>
      </c>
    </row>
    <row r="648" spans="1:2" x14ac:dyDescent="0.25">
      <c r="A648" s="57">
        <v>31223</v>
      </c>
      <c r="B648">
        <v>11.130000109999999</v>
      </c>
    </row>
    <row r="649" spans="1:2" x14ac:dyDescent="0.25">
      <c r="A649" s="57">
        <v>31224</v>
      </c>
      <c r="B649">
        <v>11.170000079999999</v>
      </c>
    </row>
    <row r="650" spans="1:2" x14ac:dyDescent="0.25">
      <c r="A650" s="57">
        <v>31225</v>
      </c>
      <c r="B650">
        <v>11.09000015</v>
      </c>
    </row>
    <row r="651" spans="1:2" x14ac:dyDescent="0.25">
      <c r="A651" s="57">
        <v>31226</v>
      </c>
      <c r="B651">
        <v>10.989999770000001</v>
      </c>
    </row>
    <row r="652" spans="1:2" x14ac:dyDescent="0.25">
      <c r="A652" s="57">
        <v>31229</v>
      </c>
      <c r="B652">
        <v>10.97999954</v>
      </c>
    </row>
    <row r="653" spans="1:2" x14ac:dyDescent="0.25">
      <c r="A653" s="57">
        <v>31230</v>
      </c>
      <c r="B653">
        <v>10.94999981</v>
      </c>
    </row>
    <row r="654" spans="1:2" x14ac:dyDescent="0.25">
      <c r="A654" s="57">
        <v>31231</v>
      </c>
      <c r="B654">
        <v>10.93000031</v>
      </c>
    </row>
    <row r="655" spans="1:2" x14ac:dyDescent="0.25">
      <c r="A655" s="57">
        <v>31232</v>
      </c>
      <c r="B655" t="s">
        <v>113</v>
      </c>
    </row>
    <row r="656" spans="1:2" x14ac:dyDescent="0.25">
      <c r="A656" s="57">
        <v>31233</v>
      </c>
      <c r="B656">
        <v>10.760000229999999</v>
      </c>
    </row>
    <row r="657" spans="1:2" x14ac:dyDescent="0.25">
      <c r="A657" s="57">
        <v>31236</v>
      </c>
      <c r="B657">
        <v>10.80000019</v>
      </c>
    </row>
    <row r="658" spans="1:2" x14ac:dyDescent="0.25">
      <c r="A658" s="57">
        <v>31237</v>
      </c>
      <c r="B658">
        <v>10.81999969</v>
      </c>
    </row>
    <row r="659" spans="1:2" x14ac:dyDescent="0.25">
      <c r="A659" s="57">
        <v>31238</v>
      </c>
      <c r="B659">
        <v>10.84000015</v>
      </c>
    </row>
    <row r="660" spans="1:2" x14ac:dyDescent="0.25">
      <c r="A660" s="57">
        <v>31239</v>
      </c>
      <c r="B660">
        <v>10.899999619999999</v>
      </c>
    </row>
    <row r="661" spans="1:2" x14ac:dyDescent="0.25">
      <c r="A661" s="57">
        <v>31240</v>
      </c>
      <c r="B661">
        <v>10.880000109999999</v>
      </c>
    </row>
    <row r="662" spans="1:2" x14ac:dyDescent="0.25">
      <c r="A662" s="57">
        <v>31243</v>
      </c>
      <c r="B662">
        <v>10.85999966</v>
      </c>
    </row>
    <row r="663" spans="1:2" x14ac:dyDescent="0.25">
      <c r="A663" s="57">
        <v>31244</v>
      </c>
      <c r="B663">
        <v>10.850000380000001</v>
      </c>
    </row>
    <row r="664" spans="1:2" x14ac:dyDescent="0.25">
      <c r="A664" s="57">
        <v>31245</v>
      </c>
      <c r="B664">
        <v>10.829999920000001</v>
      </c>
    </row>
    <row r="665" spans="1:2" x14ac:dyDescent="0.25">
      <c r="A665" s="57">
        <v>31246</v>
      </c>
      <c r="B665">
        <v>10.920000079999999</v>
      </c>
    </row>
    <row r="666" spans="1:2" x14ac:dyDescent="0.25">
      <c r="A666" s="57">
        <v>31247</v>
      </c>
      <c r="B666">
        <v>10.90999985</v>
      </c>
    </row>
    <row r="667" spans="1:2" x14ac:dyDescent="0.25">
      <c r="A667" s="57">
        <v>31250</v>
      </c>
      <c r="B667">
        <v>11.02999973</v>
      </c>
    </row>
    <row r="668" spans="1:2" x14ac:dyDescent="0.25">
      <c r="A668" s="57">
        <v>31251</v>
      </c>
      <c r="B668">
        <v>11.02000046</v>
      </c>
    </row>
    <row r="669" spans="1:2" x14ac:dyDescent="0.25">
      <c r="A669" s="57">
        <v>31252</v>
      </c>
      <c r="B669">
        <v>11.05000019</v>
      </c>
    </row>
    <row r="670" spans="1:2" x14ac:dyDescent="0.25">
      <c r="A670" s="57">
        <v>31253</v>
      </c>
      <c r="B670">
        <v>11.079999920000001</v>
      </c>
    </row>
    <row r="671" spans="1:2" x14ac:dyDescent="0.25">
      <c r="A671" s="57">
        <v>31254</v>
      </c>
      <c r="B671">
        <v>11.149999619999999</v>
      </c>
    </row>
    <row r="672" spans="1:2" x14ac:dyDescent="0.25">
      <c r="A672" s="57">
        <v>31257</v>
      </c>
      <c r="B672">
        <v>11.19999981</v>
      </c>
    </row>
    <row r="673" spans="1:2" x14ac:dyDescent="0.25">
      <c r="A673" s="57">
        <v>31258</v>
      </c>
      <c r="B673">
        <v>11.25</v>
      </c>
    </row>
    <row r="674" spans="1:2" x14ac:dyDescent="0.25">
      <c r="A674" s="57">
        <v>31259</v>
      </c>
      <c r="B674">
        <v>11.22999954</v>
      </c>
    </row>
    <row r="675" spans="1:2" x14ac:dyDescent="0.25">
      <c r="A675" s="57">
        <v>31260</v>
      </c>
      <c r="B675">
        <v>11.170000079999999</v>
      </c>
    </row>
    <row r="676" spans="1:2" x14ac:dyDescent="0.25">
      <c r="A676" s="57">
        <v>31261</v>
      </c>
      <c r="B676">
        <v>11.22000027</v>
      </c>
    </row>
    <row r="677" spans="1:2" x14ac:dyDescent="0.25">
      <c r="A677" s="57">
        <v>31264</v>
      </c>
      <c r="B677">
        <v>11.22000027</v>
      </c>
    </row>
    <row r="678" spans="1:2" x14ac:dyDescent="0.25">
      <c r="A678" s="57">
        <v>31265</v>
      </c>
      <c r="B678">
        <v>11.260000229999999</v>
      </c>
    </row>
    <row r="679" spans="1:2" x14ac:dyDescent="0.25">
      <c r="A679" s="57">
        <v>31266</v>
      </c>
      <c r="B679">
        <v>11.239999770000001</v>
      </c>
    </row>
    <row r="680" spans="1:2" x14ac:dyDescent="0.25">
      <c r="A680" s="57">
        <v>31267</v>
      </c>
      <c r="B680">
        <v>11.18000031</v>
      </c>
    </row>
    <row r="681" spans="1:2" x14ac:dyDescent="0.25">
      <c r="A681" s="57">
        <v>31268</v>
      </c>
      <c r="B681">
        <v>11.119999890000001</v>
      </c>
    </row>
    <row r="682" spans="1:2" x14ac:dyDescent="0.25">
      <c r="A682" s="57">
        <v>31271</v>
      </c>
      <c r="B682">
        <v>11.079999920000001</v>
      </c>
    </row>
    <row r="683" spans="1:2" x14ac:dyDescent="0.25">
      <c r="A683" s="57">
        <v>31272</v>
      </c>
      <c r="B683">
        <v>11.10999966</v>
      </c>
    </row>
    <row r="684" spans="1:2" x14ac:dyDescent="0.25">
      <c r="A684" s="57">
        <v>31273</v>
      </c>
      <c r="B684">
        <v>11.09000015</v>
      </c>
    </row>
    <row r="685" spans="1:2" x14ac:dyDescent="0.25">
      <c r="A685" s="57">
        <v>31274</v>
      </c>
      <c r="B685">
        <v>11.09000015</v>
      </c>
    </row>
    <row r="686" spans="1:2" x14ac:dyDescent="0.25">
      <c r="A686" s="57">
        <v>31275</v>
      </c>
      <c r="B686">
        <v>11.05000019</v>
      </c>
    </row>
    <row r="687" spans="1:2" x14ac:dyDescent="0.25">
      <c r="A687" s="57">
        <v>31278</v>
      </c>
      <c r="B687">
        <v>10.989999770000001</v>
      </c>
    </row>
    <row r="688" spans="1:2" x14ac:dyDescent="0.25">
      <c r="A688" s="57">
        <v>31279</v>
      </c>
      <c r="B688">
        <v>10.97999954</v>
      </c>
    </row>
    <row r="689" spans="1:2" x14ac:dyDescent="0.25">
      <c r="A689" s="57">
        <v>31280</v>
      </c>
      <c r="B689">
        <v>10.94999981</v>
      </c>
    </row>
    <row r="690" spans="1:2" x14ac:dyDescent="0.25">
      <c r="A690" s="57">
        <v>31281</v>
      </c>
      <c r="B690">
        <v>10.89000034</v>
      </c>
    </row>
    <row r="691" spans="1:2" x14ac:dyDescent="0.25">
      <c r="A691" s="57">
        <v>31282</v>
      </c>
      <c r="B691">
        <v>10.93000031</v>
      </c>
    </row>
    <row r="692" spans="1:2" x14ac:dyDescent="0.25">
      <c r="A692" s="57">
        <v>31285</v>
      </c>
      <c r="B692">
        <v>10.960000040000001</v>
      </c>
    </row>
    <row r="693" spans="1:2" x14ac:dyDescent="0.25">
      <c r="A693" s="57">
        <v>31286</v>
      </c>
      <c r="B693">
        <v>10.89000034</v>
      </c>
    </row>
    <row r="694" spans="1:2" x14ac:dyDescent="0.25">
      <c r="A694" s="57">
        <v>31287</v>
      </c>
      <c r="B694">
        <v>10.89000034</v>
      </c>
    </row>
    <row r="695" spans="1:2" x14ac:dyDescent="0.25">
      <c r="A695" s="57">
        <v>31288</v>
      </c>
      <c r="B695">
        <v>10.85999966</v>
      </c>
    </row>
    <row r="696" spans="1:2" x14ac:dyDescent="0.25">
      <c r="A696" s="57">
        <v>31289</v>
      </c>
      <c r="B696">
        <v>10.90999985</v>
      </c>
    </row>
    <row r="697" spans="1:2" x14ac:dyDescent="0.25">
      <c r="A697" s="57">
        <v>31292</v>
      </c>
      <c r="B697" t="s">
        <v>113</v>
      </c>
    </row>
    <row r="698" spans="1:2" x14ac:dyDescent="0.25">
      <c r="A698" s="57">
        <v>31293</v>
      </c>
      <c r="B698">
        <v>10.89000034</v>
      </c>
    </row>
    <row r="699" spans="1:2" x14ac:dyDescent="0.25">
      <c r="A699" s="57">
        <v>31294</v>
      </c>
      <c r="B699">
        <v>10.89000034</v>
      </c>
    </row>
    <row r="700" spans="1:2" x14ac:dyDescent="0.25">
      <c r="A700" s="57">
        <v>31295</v>
      </c>
      <c r="B700">
        <v>10.920000079999999</v>
      </c>
    </row>
    <row r="701" spans="1:2" x14ac:dyDescent="0.25">
      <c r="A701" s="57">
        <v>31296</v>
      </c>
      <c r="B701">
        <v>11.06000042</v>
      </c>
    </row>
    <row r="702" spans="1:2" x14ac:dyDescent="0.25">
      <c r="A702" s="57">
        <v>31299</v>
      </c>
      <c r="B702">
        <v>11.10999966</v>
      </c>
    </row>
    <row r="703" spans="1:2" x14ac:dyDescent="0.25">
      <c r="A703" s="57">
        <v>31300</v>
      </c>
      <c r="B703">
        <v>11.119999890000001</v>
      </c>
    </row>
    <row r="704" spans="1:2" x14ac:dyDescent="0.25">
      <c r="A704" s="57">
        <v>31301</v>
      </c>
      <c r="B704">
        <v>11.14000034</v>
      </c>
    </row>
    <row r="705" spans="1:2" x14ac:dyDescent="0.25">
      <c r="A705" s="57">
        <v>31302</v>
      </c>
      <c r="B705">
        <v>11.170000079999999</v>
      </c>
    </row>
    <row r="706" spans="1:2" x14ac:dyDescent="0.25">
      <c r="A706" s="57">
        <v>31303</v>
      </c>
      <c r="B706">
        <v>11.119999890000001</v>
      </c>
    </row>
    <row r="707" spans="1:2" x14ac:dyDescent="0.25">
      <c r="A707" s="57">
        <v>31306</v>
      </c>
      <c r="B707">
        <v>11.09000015</v>
      </c>
    </row>
    <row r="708" spans="1:2" x14ac:dyDescent="0.25">
      <c r="A708" s="57">
        <v>31307</v>
      </c>
      <c r="B708">
        <v>11.14000034</v>
      </c>
    </row>
    <row r="709" spans="1:2" x14ac:dyDescent="0.25">
      <c r="A709" s="57">
        <v>31308</v>
      </c>
      <c r="B709">
        <v>11.149999619999999</v>
      </c>
    </row>
    <row r="710" spans="1:2" x14ac:dyDescent="0.25">
      <c r="A710" s="57">
        <v>31309</v>
      </c>
      <c r="B710">
        <v>11.119999890000001</v>
      </c>
    </row>
    <row r="711" spans="1:2" x14ac:dyDescent="0.25">
      <c r="A711" s="57">
        <v>31310</v>
      </c>
      <c r="B711">
        <v>11.06999969</v>
      </c>
    </row>
    <row r="712" spans="1:2" x14ac:dyDescent="0.25">
      <c r="A712" s="57">
        <v>31313</v>
      </c>
      <c r="B712">
        <v>11.06999969</v>
      </c>
    </row>
    <row r="713" spans="1:2" x14ac:dyDescent="0.25">
      <c r="A713" s="57">
        <v>31314</v>
      </c>
      <c r="B713">
        <v>11.06999969</v>
      </c>
    </row>
    <row r="714" spans="1:2" x14ac:dyDescent="0.25">
      <c r="A714" s="57">
        <v>31315</v>
      </c>
      <c r="B714">
        <v>11.06000042</v>
      </c>
    </row>
    <row r="715" spans="1:2" x14ac:dyDescent="0.25">
      <c r="A715" s="57">
        <v>31316</v>
      </c>
      <c r="B715">
        <v>11.02000046</v>
      </c>
    </row>
    <row r="716" spans="1:2" x14ac:dyDescent="0.25">
      <c r="A716" s="57">
        <v>31317</v>
      </c>
      <c r="B716">
        <v>11.02000046</v>
      </c>
    </row>
    <row r="717" spans="1:2" x14ac:dyDescent="0.25">
      <c r="A717" s="57">
        <v>31320</v>
      </c>
      <c r="B717">
        <v>11.06999969</v>
      </c>
    </row>
    <row r="718" spans="1:2" x14ac:dyDescent="0.25">
      <c r="A718" s="57">
        <v>31321</v>
      </c>
      <c r="B718">
        <v>11.02999973</v>
      </c>
    </row>
    <row r="719" spans="1:2" x14ac:dyDescent="0.25">
      <c r="A719" s="57">
        <v>31322</v>
      </c>
      <c r="B719">
        <v>11.06999969</v>
      </c>
    </row>
    <row r="720" spans="1:2" x14ac:dyDescent="0.25">
      <c r="A720" s="57">
        <v>31323</v>
      </c>
      <c r="B720">
        <v>11.06999969</v>
      </c>
    </row>
    <row r="721" spans="1:2" x14ac:dyDescent="0.25">
      <c r="A721" s="57">
        <v>31324</v>
      </c>
      <c r="B721">
        <v>11.09000015</v>
      </c>
    </row>
    <row r="722" spans="1:2" x14ac:dyDescent="0.25">
      <c r="A722" s="57">
        <v>31327</v>
      </c>
      <c r="B722">
        <v>11.14000034</v>
      </c>
    </row>
    <row r="723" spans="1:2" x14ac:dyDescent="0.25">
      <c r="A723" s="57">
        <v>31328</v>
      </c>
      <c r="B723">
        <v>11.10999966</v>
      </c>
    </row>
    <row r="724" spans="1:2" x14ac:dyDescent="0.25">
      <c r="A724" s="57">
        <v>31329</v>
      </c>
      <c r="B724">
        <v>11.130000109999999</v>
      </c>
    </row>
    <row r="725" spans="1:2" x14ac:dyDescent="0.25">
      <c r="A725" s="57">
        <v>31330</v>
      </c>
      <c r="B725">
        <v>11.130000109999999</v>
      </c>
    </row>
    <row r="726" spans="1:2" x14ac:dyDescent="0.25">
      <c r="A726" s="57">
        <v>31331</v>
      </c>
      <c r="B726">
        <v>11.100000380000001</v>
      </c>
    </row>
    <row r="727" spans="1:2" x14ac:dyDescent="0.25">
      <c r="A727" s="57">
        <v>31334</v>
      </c>
      <c r="B727">
        <v>11.079999920000001</v>
      </c>
    </row>
    <row r="728" spans="1:2" x14ac:dyDescent="0.25">
      <c r="A728" s="57">
        <v>31335</v>
      </c>
      <c r="B728">
        <v>11.06000042</v>
      </c>
    </row>
    <row r="729" spans="1:2" x14ac:dyDescent="0.25">
      <c r="A729" s="57">
        <v>31336</v>
      </c>
      <c r="B729">
        <v>11.02999973</v>
      </c>
    </row>
    <row r="730" spans="1:2" x14ac:dyDescent="0.25">
      <c r="A730" s="57">
        <v>31337</v>
      </c>
      <c r="B730">
        <v>11.02000046</v>
      </c>
    </row>
    <row r="731" spans="1:2" x14ac:dyDescent="0.25">
      <c r="A731" s="57">
        <v>31338</v>
      </c>
      <c r="B731">
        <v>10.97999954</v>
      </c>
    </row>
    <row r="732" spans="1:2" x14ac:dyDescent="0.25">
      <c r="A732" s="57">
        <v>31341</v>
      </c>
      <c r="B732">
        <v>10.960000040000001</v>
      </c>
    </row>
    <row r="733" spans="1:2" x14ac:dyDescent="0.25">
      <c r="A733" s="57">
        <v>31342</v>
      </c>
      <c r="B733">
        <v>10.90999985</v>
      </c>
    </row>
    <row r="734" spans="1:2" x14ac:dyDescent="0.25">
      <c r="A734" s="57">
        <v>31343</v>
      </c>
      <c r="B734">
        <v>10.90999985</v>
      </c>
    </row>
    <row r="735" spans="1:2" x14ac:dyDescent="0.25">
      <c r="A735" s="57">
        <v>31344</v>
      </c>
      <c r="B735">
        <v>10.93999958</v>
      </c>
    </row>
    <row r="736" spans="1:2" x14ac:dyDescent="0.25">
      <c r="A736" s="57">
        <v>31345</v>
      </c>
      <c r="B736">
        <v>11</v>
      </c>
    </row>
    <row r="737" spans="1:2" x14ac:dyDescent="0.25">
      <c r="A737" s="57">
        <v>31348</v>
      </c>
      <c r="B737">
        <v>11</v>
      </c>
    </row>
    <row r="738" spans="1:2" x14ac:dyDescent="0.25">
      <c r="A738" s="57">
        <v>31349</v>
      </c>
      <c r="B738">
        <v>10.920000079999999</v>
      </c>
    </row>
    <row r="739" spans="1:2" x14ac:dyDescent="0.25">
      <c r="A739" s="57">
        <v>31350</v>
      </c>
      <c r="B739">
        <v>10.84000015</v>
      </c>
    </row>
    <row r="740" spans="1:2" x14ac:dyDescent="0.25">
      <c r="A740" s="57">
        <v>31351</v>
      </c>
      <c r="B740">
        <v>10.829999920000001</v>
      </c>
    </row>
    <row r="741" spans="1:2" x14ac:dyDescent="0.25">
      <c r="A741" s="57">
        <v>31352</v>
      </c>
      <c r="B741">
        <v>10.760000229999999</v>
      </c>
    </row>
    <row r="742" spans="1:2" x14ac:dyDescent="0.25">
      <c r="A742" s="57">
        <v>31355</v>
      </c>
      <c r="B742">
        <v>10.72000027</v>
      </c>
    </row>
    <row r="743" spans="1:2" x14ac:dyDescent="0.25">
      <c r="A743" s="57">
        <v>31356</v>
      </c>
      <c r="B743">
        <v>10.68999958</v>
      </c>
    </row>
    <row r="744" spans="1:2" x14ac:dyDescent="0.25">
      <c r="A744" s="57">
        <v>31357</v>
      </c>
      <c r="B744">
        <v>10.68999958</v>
      </c>
    </row>
    <row r="745" spans="1:2" x14ac:dyDescent="0.25">
      <c r="A745" s="57">
        <v>31358</v>
      </c>
      <c r="B745">
        <v>10.649999619999999</v>
      </c>
    </row>
    <row r="746" spans="1:2" x14ac:dyDescent="0.25">
      <c r="A746" s="57">
        <v>31359</v>
      </c>
      <c r="B746">
        <v>10.59000015</v>
      </c>
    </row>
    <row r="747" spans="1:2" x14ac:dyDescent="0.25">
      <c r="A747" s="57">
        <v>31362</v>
      </c>
      <c r="B747">
        <v>10.579999920000001</v>
      </c>
    </row>
    <row r="748" spans="1:2" x14ac:dyDescent="0.25">
      <c r="A748" s="57">
        <v>31363</v>
      </c>
      <c r="B748">
        <v>10.52999973</v>
      </c>
    </row>
    <row r="749" spans="1:2" x14ac:dyDescent="0.25">
      <c r="A749" s="57">
        <v>31364</v>
      </c>
      <c r="B749">
        <v>10.539999959999999</v>
      </c>
    </row>
    <row r="750" spans="1:2" x14ac:dyDescent="0.25">
      <c r="A750" s="57">
        <v>31365</v>
      </c>
      <c r="B750">
        <v>10.56999969</v>
      </c>
    </row>
    <row r="751" spans="1:2" x14ac:dyDescent="0.25">
      <c r="A751" s="57">
        <v>31366</v>
      </c>
      <c r="B751">
        <v>10.56999969</v>
      </c>
    </row>
    <row r="752" spans="1:2" x14ac:dyDescent="0.25">
      <c r="A752" s="57">
        <v>31369</v>
      </c>
      <c r="B752">
        <v>10.5</v>
      </c>
    </row>
    <row r="753" spans="1:2" x14ac:dyDescent="0.25">
      <c r="A753" s="57">
        <v>31370</v>
      </c>
      <c r="B753">
        <v>10.460000040000001</v>
      </c>
    </row>
    <row r="754" spans="1:2" x14ac:dyDescent="0.25">
      <c r="A754" s="57">
        <v>31371</v>
      </c>
      <c r="B754">
        <v>10.460000040000001</v>
      </c>
    </row>
    <row r="755" spans="1:2" x14ac:dyDescent="0.25">
      <c r="A755" s="57">
        <v>31372</v>
      </c>
      <c r="B755">
        <v>10.43999958</v>
      </c>
    </row>
    <row r="756" spans="1:2" x14ac:dyDescent="0.25">
      <c r="A756" s="57">
        <v>31373</v>
      </c>
      <c r="B756">
        <v>10.47000027</v>
      </c>
    </row>
    <row r="757" spans="1:2" x14ac:dyDescent="0.25">
      <c r="A757" s="57">
        <v>31376</v>
      </c>
      <c r="B757">
        <v>10.44999981</v>
      </c>
    </row>
    <row r="758" spans="1:2" x14ac:dyDescent="0.25">
      <c r="A758" s="57">
        <v>31377</v>
      </c>
      <c r="B758">
        <v>10.44999981</v>
      </c>
    </row>
    <row r="759" spans="1:2" x14ac:dyDescent="0.25">
      <c r="A759" s="57">
        <v>31378</v>
      </c>
      <c r="B759">
        <v>10.420000079999999</v>
      </c>
    </row>
    <row r="760" spans="1:2" x14ac:dyDescent="0.25">
      <c r="A760" s="57">
        <v>31379</v>
      </c>
      <c r="B760" t="s">
        <v>113</v>
      </c>
    </row>
    <row r="761" spans="1:2" x14ac:dyDescent="0.25">
      <c r="A761" s="57">
        <v>31380</v>
      </c>
      <c r="B761">
        <v>10.40999985</v>
      </c>
    </row>
    <row r="762" spans="1:2" x14ac:dyDescent="0.25">
      <c r="A762" s="57">
        <v>31383</v>
      </c>
      <c r="B762">
        <v>10.43999958</v>
      </c>
    </row>
    <row r="763" spans="1:2" x14ac:dyDescent="0.25">
      <c r="A763" s="57">
        <v>31384</v>
      </c>
      <c r="B763">
        <v>10.43999958</v>
      </c>
    </row>
    <row r="764" spans="1:2" x14ac:dyDescent="0.25">
      <c r="A764" s="57">
        <v>31385</v>
      </c>
      <c r="B764">
        <v>10.43999958</v>
      </c>
    </row>
    <row r="765" spans="1:2" x14ac:dyDescent="0.25">
      <c r="A765" s="57">
        <v>31386</v>
      </c>
      <c r="B765">
        <v>10.420000079999999</v>
      </c>
    </row>
    <row r="766" spans="1:2" x14ac:dyDescent="0.25">
      <c r="A766" s="57">
        <v>31387</v>
      </c>
      <c r="B766">
        <v>10.43000031</v>
      </c>
    </row>
    <row r="767" spans="1:2" x14ac:dyDescent="0.25">
      <c r="A767" s="57">
        <v>31390</v>
      </c>
      <c r="B767">
        <v>10.34000015</v>
      </c>
    </row>
    <row r="768" spans="1:2" x14ac:dyDescent="0.25">
      <c r="A768" s="57">
        <v>31391</v>
      </c>
      <c r="B768">
        <v>10.27000046</v>
      </c>
    </row>
    <row r="769" spans="1:2" x14ac:dyDescent="0.25">
      <c r="A769" s="57">
        <v>31392</v>
      </c>
      <c r="B769">
        <v>10.260000229999999</v>
      </c>
    </row>
    <row r="770" spans="1:2" x14ac:dyDescent="0.25">
      <c r="A770" s="57">
        <v>31393</v>
      </c>
      <c r="B770">
        <v>10.25</v>
      </c>
    </row>
    <row r="771" spans="1:2" x14ac:dyDescent="0.25">
      <c r="A771" s="57">
        <v>31394</v>
      </c>
      <c r="B771">
        <v>10.170000079999999</v>
      </c>
    </row>
    <row r="772" spans="1:2" x14ac:dyDescent="0.25">
      <c r="A772" s="57">
        <v>31397</v>
      </c>
      <c r="B772">
        <v>10.119999890000001</v>
      </c>
    </row>
    <row r="773" spans="1:2" x14ac:dyDescent="0.25">
      <c r="A773" s="57">
        <v>31398</v>
      </c>
      <c r="B773">
        <v>10.05000019</v>
      </c>
    </row>
    <row r="774" spans="1:2" x14ac:dyDescent="0.25">
      <c r="A774" s="57">
        <v>31399</v>
      </c>
      <c r="B774">
        <v>10.06000042</v>
      </c>
    </row>
    <row r="775" spans="1:2" x14ac:dyDescent="0.25">
      <c r="A775" s="57">
        <v>31400</v>
      </c>
      <c r="B775">
        <v>10.039999959999999</v>
      </c>
    </row>
    <row r="776" spans="1:2" x14ac:dyDescent="0.25">
      <c r="A776" s="57">
        <v>31401</v>
      </c>
      <c r="B776">
        <v>9.9799995399999997</v>
      </c>
    </row>
    <row r="777" spans="1:2" x14ac:dyDescent="0.25">
      <c r="A777" s="57">
        <v>31404</v>
      </c>
      <c r="B777">
        <v>10</v>
      </c>
    </row>
    <row r="778" spans="1:2" x14ac:dyDescent="0.25">
      <c r="A778" s="57">
        <v>31405</v>
      </c>
      <c r="B778">
        <v>9.9700002699999999</v>
      </c>
    </row>
    <row r="779" spans="1:2" x14ac:dyDescent="0.25">
      <c r="A779" s="57">
        <v>31406</v>
      </c>
      <c r="B779" t="s">
        <v>113</v>
      </c>
    </row>
    <row r="780" spans="1:2" x14ac:dyDescent="0.25">
      <c r="A780" s="57">
        <v>31407</v>
      </c>
      <c r="B780">
        <v>9.9499998099999996</v>
      </c>
    </row>
    <row r="781" spans="1:2" x14ac:dyDescent="0.25">
      <c r="A781" s="57">
        <v>31408</v>
      </c>
      <c r="B781">
        <v>9.9399995800000003</v>
      </c>
    </row>
    <row r="782" spans="1:2" x14ac:dyDescent="0.25">
      <c r="A782" s="57">
        <v>31411</v>
      </c>
      <c r="B782">
        <v>9.9399995800000003</v>
      </c>
    </row>
    <row r="783" spans="1:2" x14ac:dyDescent="0.25">
      <c r="A783" s="57">
        <v>31412</v>
      </c>
      <c r="B783">
        <v>9.9099998500000002</v>
      </c>
    </row>
    <row r="784" spans="1:2" x14ac:dyDescent="0.25">
      <c r="A784" s="57">
        <v>31413</v>
      </c>
      <c r="B784" t="s">
        <v>113</v>
      </c>
    </row>
    <row r="785" spans="1:2" x14ac:dyDescent="0.25">
      <c r="A785" s="57">
        <v>31414</v>
      </c>
      <c r="B785">
        <v>9.9200000799999994</v>
      </c>
    </row>
    <row r="786" spans="1:2" x14ac:dyDescent="0.25">
      <c r="A786" s="57">
        <v>31415</v>
      </c>
      <c r="B786">
        <v>9.9200000799999994</v>
      </c>
    </row>
    <row r="787" spans="1:2" x14ac:dyDescent="0.25">
      <c r="A787" s="57">
        <v>31418</v>
      </c>
      <c r="B787">
        <v>9.9399995800000003</v>
      </c>
    </row>
    <row r="788" spans="1:2" x14ac:dyDescent="0.25">
      <c r="A788" s="57">
        <v>31419</v>
      </c>
      <c r="B788">
        <v>9.8500003800000009</v>
      </c>
    </row>
    <row r="789" spans="1:2" x14ac:dyDescent="0.25">
      <c r="A789" s="57">
        <v>31420</v>
      </c>
      <c r="B789">
        <v>9.8900003400000003</v>
      </c>
    </row>
    <row r="790" spans="1:2" x14ac:dyDescent="0.25">
      <c r="A790" s="57">
        <v>31421</v>
      </c>
      <c r="B790">
        <v>9.9799995399999997</v>
      </c>
    </row>
    <row r="791" spans="1:2" x14ac:dyDescent="0.25">
      <c r="A791" s="57">
        <v>31422</v>
      </c>
      <c r="B791">
        <v>10.09000015</v>
      </c>
    </row>
    <row r="792" spans="1:2" x14ac:dyDescent="0.25">
      <c r="A792" s="57">
        <v>31425</v>
      </c>
      <c r="B792">
        <v>10.239999770000001</v>
      </c>
    </row>
    <row r="793" spans="1:2" x14ac:dyDescent="0.25">
      <c r="A793" s="57">
        <v>31426</v>
      </c>
      <c r="B793">
        <v>10.18000031</v>
      </c>
    </row>
    <row r="794" spans="1:2" x14ac:dyDescent="0.25">
      <c r="A794" s="57">
        <v>31427</v>
      </c>
      <c r="B794">
        <v>10.170000079999999</v>
      </c>
    </row>
    <row r="795" spans="1:2" x14ac:dyDescent="0.25">
      <c r="A795" s="57">
        <v>31428</v>
      </c>
      <c r="B795">
        <v>10.15999985</v>
      </c>
    </row>
    <row r="796" spans="1:2" x14ac:dyDescent="0.25">
      <c r="A796" s="57">
        <v>31429</v>
      </c>
      <c r="B796">
        <v>10.149999619999999</v>
      </c>
    </row>
    <row r="797" spans="1:2" x14ac:dyDescent="0.25">
      <c r="A797" s="57">
        <v>31432</v>
      </c>
      <c r="B797">
        <v>10.149999619999999</v>
      </c>
    </row>
    <row r="798" spans="1:2" x14ac:dyDescent="0.25">
      <c r="A798" s="57">
        <v>31433</v>
      </c>
      <c r="B798">
        <v>10.10999966</v>
      </c>
    </row>
    <row r="799" spans="1:2" x14ac:dyDescent="0.25">
      <c r="A799" s="57">
        <v>31434</v>
      </c>
      <c r="B799">
        <v>10.119999890000001</v>
      </c>
    </row>
    <row r="800" spans="1:2" x14ac:dyDescent="0.25">
      <c r="A800" s="57">
        <v>31435</v>
      </c>
      <c r="B800">
        <v>10.130000109999999</v>
      </c>
    </row>
    <row r="801" spans="1:2" x14ac:dyDescent="0.25">
      <c r="A801" s="57">
        <v>31436</v>
      </c>
      <c r="B801">
        <v>10.119999890000001</v>
      </c>
    </row>
    <row r="802" spans="1:2" x14ac:dyDescent="0.25">
      <c r="A802" s="57">
        <v>31439</v>
      </c>
      <c r="B802">
        <v>10.06999969</v>
      </c>
    </row>
    <row r="803" spans="1:2" x14ac:dyDescent="0.25">
      <c r="A803" s="57">
        <v>31440</v>
      </c>
      <c r="B803">
        <v>9.9899997700000007</v>
      </c>
    </row>
    <row r="804" spans="1:2" x14ac:dyDescent="0.25">
      <c r="A804" s="57">
        <v>31441</v>
      </c>
      <c r="B804">
        <v>9.9799995399999997</v>
      </c>
    </row>
    <row r="805" spans="1:2" x14ac:dyDescent="0.25">
      <c r="A805" s="57">
        <v>31442</v>
      </c>
      <c r="B805">
        <v>9.9899997700000007</v>
      </c>
    </row>
    <row r="806" spans="1:2" x14ac:dyDescent="0.25">
      <c r="A806" s="57">
        <v>31443</v>
      </c>
      <c r="B806">
        <v>9.9700002699999999</v>
      </c>
    </row>
    <row r="807" spans="1:2" x14ac:dyDescent="0.25">
      <c r="A807" s="57">
        <v>31446</v>
      </c>
      <c r="B807">
        <v>9.9200000799999994</v>
      </c>
    </row>
    <row r="808" spans="1:2" x14ac:dyDescent="0.25">
      <c r="A808" s="57">
        <v>31447</v>
      </c>
      <c r="B808">
        <v>9.8800001099999992</v>
      </c>
    </row>
    <row r="809" spans="1:2" x14ac:dyDescent="0.25">
      <c r="A809" s="57">
        <v>31448</v>
      </c>
      <c r="B809">
        <v>9.8699998900000008</v>
      </c>
    </row>
    <row r="810" spans="1:2" x14ac:dyDescent="0.25">
      <c r="A810" s="57">
        <v>31449</v>
      </c>
      <c r="B810">
        <v>9.8900003400000003</v>
      </c>
    </row>
    <row r="811" spans="1:2" x14ac:dyDescent="0.25">
      <c r="A811" s="57">
        <v>31450</v>
      </c>
      <c r="B811">
        <v>9.9399995800000003</v>
      </c>
    </row>
    <row r="812" spans="1:2" x14ac:dyDescent="0.25">
      <c r="A812" s="57">
        <v>31453</v>
      </c>
      <c r="B812">
        <v>9.8999996199999991</v>
      </c>
    </row>
    <row r="813" spans="1:2" x14ac:dyDescent="0.25">
      <c r="A813" s="57">
        <v>31454</v>
      </c>
      <c r="B813">
        <v>9.8699998900000008</v>
      </c>
    </row>
    <row r="814" spans="1:2" x14ac:dyDescent="0.25">
      <c r="A814" s="57">
        <v>31455</v>
      </c>
      <c r="B814">
        <v>9.8699998900000008</v>
      </c>
    </row>
    <row r="815" spans="1:2" x14ac:dyDescent="0.25">
      <c r="A815" s="57">
        <v>31456</v>
      </c>
      <c r="B815">
        <v>9.8199996899999995</v>
      </c>
    </row>
    <row r="816" spans="1:2" x14ac:dyDescent="0.25">
      <c r="A816" s="57">
        <v>31457</v>
      </c>
      <c r="B816">
        <v>9.7299995399999997</v>
      </c>
    </row>
    <row r="817" spans="1:2" x14ac:dyDescent="0.25">
      <c r="A817" s="57">
        <v>31460</v>
      </c>
      <c r="B817" t="s">
        <v>113</v>
      </c>
    </row>
    <row r="818" spans="1:2" x14ac:dyDescent="0.25">
      <c r="A818" s="57">
        <v>31461</v>
      </c>
      <c r="B818">
        <v>9.6999998099999996</v>
      </c>
    </row>
    <row r="819" spans="1:2" x14ac:dyDescent="0.25">
      <c r="A819" s="57">
        <v>31462</v>
      </c>
      <c r="B819">
        <v>9.6800003100000005</v>
      </c>
    </row>
    <row r="820" spans="1:2" x14ac:dyDescent="0.25">
      <c r="A820" s="57">
        <v>31463</v>
      </c>
      <c r="B820">
        <v>9.6700000799999994</v>
      </c>
    </row>
    <row r="821" spans="1:2" x14ac:dyDescent="0.25">
      <c r="A821" s="57">
        <v>31464</v>
      </c>
      <c r="B821">
        <v>9.5</v>
      </c>
    </row>
    <row r="822" spans="1:2" x14ac:dyDescent="0.25">
      <c r="A822" s="57">
        <v>31467</v>
      </c>
      <c r="B822">
        <v>9.3900003400000003</v>
      </c>
    </row>
    <row r="823" spans="1:2" x14ac:dyDescent="0.25">
      <c r="A823" s="57">
        <v>31468</v>
      </c>
      <c r="B823">
        <v>9.3999996199999991</v>
      </c>
    </row>
    <row r="824" spans="1:2" x14ac:dyDescent="0.25">
      <c r="A824" s="57">
        <v>31469</v>
      </c>
      <c r="B824">
        <v>9.3100004199999997</v>
      </c>
    </row>
    <row r="825" spans="1:2" x14ac:dyDescent="0.25">
      <c r="A825" s="57">
        <v>31470</v>
      </c>
      <c r="B825">
        <v>9.1999998099999996</v>
      </c>
    </row>
    <row r="826" spans="1:2" x14ac:dyDescent="0.25">
      <c r="A826" s="57">
        <v>31471</v>
      </c>
      <c r="B826">
        <v>9.1300001099999992</v>
      </c>
    </row>
    <row r="827" spans="1:2" x14ac:dyDescent="0.25">
      <c r="A827" s="57">
        <v>31474</v>
      </c>
      <c r="B827">
        <v>9.0600004199999997</v>
      </c>
    </row>
    <row r="828" spans="1:2" x14ac:dyDescent="0.25">
      <c r="A828" s="57">
        <v>31475</v>
      </c>
      <c r="B828">
        <v>9.0200004600000003</v>
      </c>
    </row>
    <row r="829" spans="1:2" x14ac:dyDescent="0.25">
      <c r="A829" s="57">
        <v>31476</v>
      </c>
      <c r="B829">
        <v>9.1199998900000008</v>
      </c>
    </row>
    <row r="830" spans="1:2" x14ac:dyDescent="0.25">
      <c r="A830" s="57">
        <v>31477</v>
      </c>
      <c r="B830">
        <v>9.1000003800000009</v>
      </c>
    </row>
    <row r="831" spans="1:2" x14ac:dyDescent="0.25">
      <c r="A831" s="57">
        <v>31478</v>
      </c>
      <c r="B831">
        <v>9.1000003800000009</v>
      </c>
    </row>
    <row r="832" spans="1:2" x14ac:dyDescent="0.25">
      <c r="A832" s="57">
        <v>31481</v>
      </c>
      <c r="B832">
        <v>8.9799995399999997</v>
      </c>
    </row>
    <row r="833" spans="1:2" x14ac:dyDescent="0.25">
      <c r="A833" s="57">
        <v>31482</v>
      </c>
      <c r="B833">
        <v>8.9600000400000006</v>
      </c>
    </row>
    <row r="834" spans="1:2" x14ac:dyDescent="0.25">
      <c r="A834" s="57">
        <v>31483</v>
      </c>
      <c r="B834">
        <v>8.9600000400000006</v>
      </c>
    </row>
    <row r="835" spans="1:2" x14ac:dyDescent="0.25">
      <c r="A835" s="57">
        <v>31484</v>
      </c>
      <c r="B835">
        <v>9</v>
      </c>
    </row>
    <row r="836" spans="1:2" x14ac:dyDescent="0.25">
      <c r="A836" s="57">
        <v>31485</v>
      </c>
      <c r="B836">
        <v>8.9899997700000007</v>
      </c>
    </row>
    <row r="837" spans="1:2" x14ac:dyDescent="0.25">
      <c r="A837" s="57">
        <v>31488</v>
      </c>
      <c r="B837">
        <v>9</v>
      </c>
    </row>
    <row r="838" spans="1:2" x14ac:dyDescent="0.25">
      <c r="A838" s="57">
        <v>31489</v>
      </c>
      <c r="B838">
        <v>9.0500001900000004</v>
      </c>
    </row>
    <row r="839" spans="1:2" x14ac:dyDescent="0.25">
      <c r="A839" s="57">
        <v>31490</v>
      </c>
      <c r="B839">
        <v>9.0399999599999994</v>
      </c>
    </row>
    <row r="840" spans="1:2" x14ac:dyDescent="0.25">
      <c r="A840" s="57">
        <v>31491</v>
      </c>
      <c r="B840">
        <v>9.0200004600000003</v>
      </c>
    </row>
    <row r="841" spans="1:2" x14ac:dyDescent="0.25">
      <c r="A841" s="57">
        <v>31492</v>
      </c>
      <c r="B841">
        <v>9.0299997300000001</v>
      </c>
    </row>
    <row r="842" spans="1:2" x14ac:dyDescent="0.25">
      <c r="A842" s="57">
        <v>31495</v>
      </c>
      <c r="B842">
        <v>9</v>
      </c>
    </row>
    <row r="843" spans="1:2" x14ac:dyDescent="0.25">
      <c r="A843" s="57">
        <v>31496</v>
      </c>
      <c r="B843">
        <v>9</v>
      </c>
    </row>
    <row r="844" spans="1:2" x14ac:dyDescent="0.25">
      <c r="A844" s="57">
        <v>31497</v>
      </c>
      <c r="B844">
        <v>8.9399995800000003</v>
      </c>
    </row>
    <row r="845" spans="1:2" x14ac:dyDescent="0.25">
      <c r="A845" s="57">
        <v>31498</v>
      </c>
      <c r="B845">
        <v>8.8100004199999997</v>
      </c>
    </row>
    <row r="846" spans="1:2" x14ac:dyDescent="0.25">
      <c r="A846" s="57">
        <v>31499</v>
      </c>
      <c r="B846" t="s">
        <v>113</v>
      </c>
    </row>
    <row r="847" spans="1:2" x14ac:dyDescent="0.25">
      <c r="A847" s="57">
        <v>31502</v>
      </c>
      <c r="B847">
        <v>8.7299995399999997</v>
      </c>
    </row>
    <row r="848" spans="1:2" x14ac:dyDescent="0.25">
      <c r="A848" s="57">
        <v>31503</v>
      </c>
      <c r="B848">
        <v>8.7100000400000006</v>
      </c>
    </row>
    <row r="849" spans="1:2" x14ac:dyDescent="0.25">
      <c r="A849" s="57">
        <v>31504</v>
      </c>
      <c r="B849">
        <v>8.7200002699999999</v>
      </c>
    </row>
    <row r="850" spans="1:2" x14ac:dyDescent="0.25">
      <c r="A850" s="57">
        <v>31505</v>
      </c>
      <c r="B850">
        <v>8.7399997700000007</v>
      </c>
    </row>
    <row r="851" spans="1:2" x14ac:dyDescent="0.25">
      <c r="A851" s="57">
        <v>31506</v>
      </c>
      <c r="B851">
        <v>8.8000001900000004</v>
      </c>
    </row>
    <row r="852" spans="1:2" x14ac:dyDescent="0.25">
      <c r="A852" s="57">
        <v>31509</v>
      </c>
      <c r="B852">
        <v>8.8199996899999995</v>
      </c>
    </row>
    <row r="853" spans="1:2" x14ac:dyDescent="0.25">
      <c r="A853" s="57">
        <v>31510</v>
      </c>
      <c r="B853">
        <v>8.7600002299999993</v>
      </c>
    </row>
    <row r="854" spans="1:2" x14ac:dyDescent="0.25">
      <c r="A854" s="57">
        <v>31511</v>
      </c>
      <c r="B854">
        <v>8.7200002699999999</v>
      </c>
    </row>
    <row r="855" spans="1:2" x14ac:dyDescent="0.25">
      <c r="A855" s="57">
        <v>31512</v>
      </c>
      <c r="B855">
        <v>8.7100000400000006</v>
      </c>
    </row>
    <row r="856" spans="1:2" x14ac:dyDescent="0.25">
      <c r="A856" s="57">
        <v>31513</v>
      </c>
      <c r="B856">
        <v>8.7200002699999999</v>
      </c>
    </row>
    <row r="857" spans="1:2" x14ac:dyDescent="0.25">
      <c r="A857" s="57">
        <v>31516</v>
      </c>
      <c r="B857">
        <v>8.6700000799999994</v>
      </c>
    </row>
    <row r="858" spans="1:2" x14ac:dyDescent="0.25">
      <c r="A858" s="57">
        <v>31517</v>
      </c>
      <c r="B858">
        <v>8.7100000400000006</v>
      </c>
    </row>
    <row r="859" spans="1:2" x14ac:dyDescent="0.25">
      <c r="A859" s="57">
        <v>31518</v>
      </c>
      <c r="B859">
        <v>8.6199998900000008</v>
      </c>
    </row>
    <row r="860" spans="1:2" x14ac:dyDescent="0.25">
      <c r="A860" s="57">
        <v>31519</v>
      </c>
      <c r="B860">
        <v>8.6300001099999992</v>
      </c>
    </row>
    <row r="861" spans="1:2" x14ac:dyDescent="0.25">
      <c r="A861" s="57">
        <v>31520</v>
      </c>
      <c r="B861">
        <v>8.6700000799999994</v>
      </c>
    </row>
    <row r="862" spans="1:2" x14ac:dyDescent="0.25">
      <c r="A862" s="57">
        <v>31523</v>
      </c>
      <c r="B862">
        <v>8.7200002699999999</v>
      </c>
    </row>
    <row r="863" spans="1:2" x14ac:dyDescent="0.25">
      <c r="A863" s="57">
        <v>31524</v>
      </c>
      <c r="B863">
        <v>8.8400001499999998</v>
      </c>
    </row>
    <row r="864" spans="1:2" x14ac:dyDescent="0.25">
      <c r="A864" s="57">
        <v>31525</v>
      </c>
      <c r="B864">
        <v>8.9099998500000002</v>
      </c>
    </row>
    <row r="865" spans="1:2" x14ac:dyDescent="0.25">
      <c r="A865" s="57">
        <v>31526</v>
      </c>
      <c r="B865">
        <v>8.9899997700000007</v>
      </c>
    </row>
    <row r="866" spans="1:2" x14ac:dyDescent="0.25">
      <c r="A866" s="57">
        <v>31527</v>
      </c>
      <c r="B866">
        <v>9.0200004600000003</v>
      </c>
    </row>
    <row r="867" spans="1:2" x14ac:dyDescent="0.25">
      <c r="A867" s="57">
        <v>31530</v>
      </c>
      <c r="B867">
        <v>8.9799995399999997</v>
      </c>
    </row>
    <row r="868" spans="1:2" x14ac:dyDescent="0.25">
      <c r="A868" s="57">
        <v>31531</v>
      </c>
      <c r="B868">
        <v>8.9499998099999996</v>
      </c>
    </row>
    <row r="869" spans="1:2" x14ac:dyDescent="0.25">
      <c r="A869" s="57">
        <v>31532</v>
      </c>
      <c r="B869">
        <v>8.9399995800000003</v>
      </c>
    </row>
    <row r="870" spans="1:2" x14ac:dyDescent="0.25">
      <c r="A870" s="57">
        <v>31533</v>
      </c>
      <c r="B870">
        <v>8.9700002699999999</v>
      </c>
    </row>
    <row r="871" spans="1:2" x14ac:dyDescent="0.25">
      <c r="A871" s="57">
        <v>31534</v>
      </c>
      <c r="B871">
        <v>9.0100002299999993</v>
      </c>
    </row>
    <row r="872" spans="1:2" x14ac:dyDescent="0.25">
      <c r="A872" s="57">
        <v>31537</v>
      </c>
      <c r="B872">
        <v>8.9700002699999999</v>
      </c>
    </row>
    <row r="873" spans="1:2" x14ac:dyDescent="0.25">
      <c r="A873" s="57">
        <v>31538</v>
      </c>
      <c r="B873">
        <v>8.9700002699999999</v>
      </c>
    </row>
    <row r="874" spans="1:2" x14ac:dyDescent="0.25">
      <c r="A874" s="57">
        <v>31539</v>
      </c>
      <c r="B874">
        <v>8.9899997700000007</v>
      </c>
    </row>
    <row r="875" spans="1:2" x14ac:dyDescent="0.25">
      <c r="A875" s="57">
        <v>31540</v>
      </c>
      <c r="B875">
        <v>8.9499998099999996</v>
      </c>
    </row>
    <row r="876" spans="1:2" x14ac:dyDescent="0.25">
      <c r="A876" s="57">
        <v>31541</v>
      </c>
      <c r="B876">
        <v>9</v>
      </c>
    </row>
    <row r="877" spans="1:2" x14ac:dyDescent="0.25">
      <c r="A877" s="57">
        <v>31544</v>
      </c>
      <c r="B877">
        <v>9.1000003800000009</v>
      </c>
    </row>
    <row r="878" spans="1:2" x14ac:dyDescent="0.25">
      <c r="A878" s="57">
        <v>31545</v>
      </c>
      <c r="B878">
        <v>9.0900001499999998</v>
      </c>
    </row>
    <row r="879" spans="1:2" x14ac:dyDescent="0.25">
      <c r="A879" s="57">
        <v>31546</v>
      </c>
      <c r="B879">
        <v>9.0799999200000006</v>
      </c>
    </row>
    <row r="880" spans="1:2" x14ac:dyDescent="0.25">
      <c r="A880" s="57">
        <v>31547</v>
      </c>
      <c r="B880">
        <v>9.1300001099999992</v>
      </c>
    </row>
    <row r="881" spans="1:2" x14ac:dyDescent="0.25">
      <c r="A881" s="57">
        <v>31548</v>
      </c>
      <c r="B881">
        <v>9.1999998099999996</v>
      </c>
    </row>
    <row r="882" spans="1:2" x14ac:dyDescent="0.25">
      <c r="A882" s="57">
        <v>31551</v>
      </c>
      <c r="B882">
        <v>9.2100000400000006</v>
      </c>
    </row>
    <row r="883" spans="1:2" x14ac:dyDescent="0.25">
      <c r="A883" s="57">
        <v>31552</v>
      </c>
      <c r="B883">
        <v>9.1700000799999994</v>
      </c>
    </row>
    <row r="884" spans="1:2" x14ac:dyDescent="0.25">
      <c r="A884" s="57">
        <v>31553</v>
      </c>
      <c r="B884">
        <v>9.1800003100000005</v>
      </c>
    </row>
    <row r="885" spans="1:2" x14ac:dyDescent="0.25">
      <c r="A885" s="57">
        <v>31554</v>
      </c>
      <c r="B885">
        <v>9.1700000799999994</v>
      </c>
    </row>
    <row r="886" spans="1:2" x14ac:dyDescent="0.25">
      <c r="A886" s="57">
        <v>31555</v>
      </c>
      <c r="B886">
        <v>9.1199998900000008</v>
      </c>
    </row>
    <row r="887" spans="1:2" x14ac:dyDescent="0.25">
      <c r="A887" s="57">
        <v>31558</v>
      </c>
      <c r="B887" t="s">
        <v>113</v>
      </c>
    </row>
    <row r="888" spans="1:2" x14ac:dyDescent="0.25">
      <c r="A888" s="57">
        <v>31559</v>
      </c>
      <c r="B888">
        <v>9.0699996899999995</v>
      </c>
    </row>
    <row r="889" spans="1:2" x14ac:dyDescent="0.25">
      <c r="A889" s="57">
        <v>31560</v>
      </c>
      <c r="B889">
        <v>9.0900001499999998</v>
      </c>
    </row>
    <row r="890" spans="1:2" x14ac:dyDescent="0.25">
      <c r="A890" s="57">
        <v>31561</v>
      </c>
      <c r="B890">
        <v>9.1499996199999991</v>
      </c>
    </row>
    <row r="891" spans="1:2" x14ac:dyDescent="0.25">
      <c r="A891" s="57">
        <v>31562</v>
      </c>
      <c r="B891">
        <v>9.2399997700000007</v>
      </c>
    </row>
    <row r="892" spans="1:2" x14ac:dyDescent="0.25">
      <c r="A892" s="57">
        <v>31565</v>
      </c>
      <c r="B892">
        <v>9.3699998900000008</v>
      </c>
    </row>
    <row r="893" spans="1:2" x14ac:dyDescent="0.25">
      <c r="A893" s="57">
        <v>31566</v>
      </c>
      <c r="B893">
        <v>9.3299999200000006</v>
      </c>
    </row>
    <row r="894" spans="1:2" x14ac:dyDescent="0.25">
      <c r="A894" s="57">
        <v>31567</v>
      </c>
      <c r="B894">
        <v>9.3500003800000009</v>
      </c>
    </row>
    <row r="895" spans="1:2" x14ac:dyDescent="0.25">
      <c r="A895" s="57">
        <v>31568</v>
      </c>
      <c r="B895">
        <v>9.2299995399999997</v>
      </c>
    </row>
    <row r="896" spans="1:2" x14ac:dyDescent="0.25">
      <c r="A896" s="57">
        <v>31569</v>
      </c>
      <c r="B896">
        <v>9.1599998500000002</v>
      </c>
    </row>
    <row r="897" spans="1:2" x14ac:dyDescent="0.25">
      <c r="A897" s="57">
        <v>31572</v>
      </c>
      <c r="B897">
        <v>9.2299995399999997</v>
      </c>
    </row>
    <row r="898" spans="1:2" x14ac:dyDescent="0.25">
      <c r="A898" s="57">
        <v>31573</v>
      </c>
      <c r="B898">
        <v>9.1899995800000003</v>
      </c>
    </row>
    <row r="899" spans="1:2" x14ac:dyDescent="0.25">
      <c r="A899" s="57">
        <v>31574</v>
      </c>
      <c r="B899">
        <v>9.1999998099999996</v>
      </c>
    </row>
    <row r="900" spans="1:2" x14ac:dyDescent="0.25">
      <c r="A900" s="57">
        <v>31575</v>
      </c>
      <c r="B900">
        <v>9.1899995800000003</v>
      </c>
    </row>
    <row r="901" spans="1:2" x14ac:dyDescent="0.25">
      <c r="A901" s="57">
        <v>31576</v>
      </c>
      <c r="B901">
        <v>9.1199998900000008</v>
      </c>
    </row>
    <row r="902" spans="1:2" x14ac:dyDescent="0.25">
      <c r="A902" s="57">
        <v>31579</v>
      </c>
      <c r="B902">
        <v>9.0600004199999997</v>
      </c>
    </row>
    <row r="903" spans="1:2" x14ac:dyDescent="0.25">
      <c r="A903" s="57">
        <v>31580</v>
      </c>
      <c r="B903">
        <v>9.0699996899999995</v>
      </c>
    </row>
    <row r="904" spans="1:2" x14ac:dyDescent="0.25">
      <c r="A904" s="57">
        <v>31581</v>
      </c>
      <c r="B904">
        <v>9.0900001499999998</v>
      </c>
    </row>
    <row r="905" spans="1:2" x14ac:dyDescent="0.25">
      <c r="A905" s="57">
        <v>31582</v>
      </c>
      <c r="B905">
        <v>9.1499996199999991</v>
      </c>
    </row>
    <row r="906" spans="1:2" x14ac:dyDescent="0.25">
      <c r="A906" s="57">
        <v>31583</v>
      </c>
      <c r="B906">
        <v>9.0500001900000004</v>
      </c>
    </row>
    <row r="907" spans="1:2" x14ac:dyDescent="0.25">
      <c r="A907" s="57">
        <v>31586</v>
      </c>
      <c r="B907">
        <v>9.0200004600000003</v>
      </c>
    </row>
    <row r="908" spans="1:2" x14ac:dyDescent="0.25">
      <c r="A908" s="57">
        <v>31587</v>
      </c>
      <c r="B908">
        <v>9.0100002299999993</v>
      </c>
    </row>
    <row r="909" spans="1:2" x14ac:dyDescent="0.25">
      <c r="A909" s="57">
        <v>31588</v>
      </c>
      <c r="B909">
        <v>9.0200004600000003</v>
      </c>
    </row>
    <row r="910" spans="1:2" x14ac:dyDescent="0.25">
      <c r="A910" s="57">
        <v>31589</v>
      </c>
      <c r="B910">
        <v>9.0100002299999993</v>
      </c>
    </row>
    <row r="911" spans="1:2" x14ac:dyDescent="0.25">
      <c r="A911" s="57">
        <v>31590</v>
      </c>
      <c r="B911">
        <v>8.9700002699999999</v>
      </c>
    </row>
    <row r="912" spans="1:2" x14ac:dyDescent="0.25">
      <c r="A912" s="57">
        <v>31593</v>
      </c>
      <c r="B912">
        <v>8.9600000400000006</v>
      </c>
    </row>
    <row r="913" spans="1:2" x14ac:dyDescent="0.25">
      <c r="A913" s="57">
        <v>31594</v>
      </c>
      <c r="B913">
        <v>8.9300003100000005</v>
      </c>
    </row>
    <row r="914" spans="1:2" x14ac:dyDescent="0.25">
      <c r="A914" s="57">
        <v>31595</v>
      </c>
      <c r="B914">
        <v>8.9300003100000005</v>
      </c>
    </row>
    <row r="915" spans="1:2" x14ac:dyDescent="0.25">
      <c r="A915" s="57">
        <v>31596</v>
      </c>
      <c r="B915">
        <v>8.8900003400000003</v>
      </c>
    </row>
    <row r="916" spans="1:2" x14ac:dyDescent="0.25">
      <c r="A916" s="57">
        <v>31597</v>
      </c>
      <c r="B916" t="s">
        <v>113</v>
      </c>
    </row>
    <row r="917" spans="1:2" x14ac:dyDescent="0.25">
      <c r="A917" s="57">
        <v>31600</v>
      </c>
      <c r="B917">
        <v>8.8999996199999991</v>
      </c>
    </row>
    <row r="918" spans="1:2" x14ac:dyDescent="0.25">
      <c r="A918" s="57">
        <v>31601</v>
      </c>
      <c r="B918">
        <v>8.9399995800000003</v>
      </c>
    </row>
    <row r="919" spans="1:2" x14ac:dyDescent="0.25">
      <c r="A919" s="57">
        <v>31602</v>
      </c>
      <c r="B919">
        <v>8.8699998900000008</v>
      </c>
    </row>
    <row r="920" spans="1:2" x14ac:dyDescent="0.25">
      <c r="A920" s="57">
        <v>31603</v>
      </c>
      <c r="B920">
        <v>8.8800001099999992</v>
      </c>
    </row>
    <row r="921" spans="1:2" x14ac:dyDescent="0.25">
      <c r="A921" s="57">
        <v>31604</v>
      </c>
      <c r="B921">
        <v>8.8800001099999992</v>
      </c>
    </row>
    <row r="922" spans="1:2" x14ac:dyDescent="0.25">
      <c r="A922" s="57">
        <v>31607</v>
      </c>
      <c r="B922">
        <v>8.8500003800000009</v>
      </c>
    </row>
    <row r="923" spans="1:2" x14ac:dyDescent="0.25">
      <c r="A923" s="57">
        <v>31608</v>
      </c>
      <c r="B923">
        <v>8.8199996899999995</v>
      </c>
    </row>
    <row r="924" spans="1:2" x14ac:dyDescent="0.25">
      <c r="A924" s="57">
        <v>31609</v>
      </c>
      <c r="B924">
        <v>8.8199996899999995</v>
      </c>
    </row>
    <row r="925" spans="1:2" x14ac:dyDescent="0.25">
      <c r="A925" s="57">
        <v>31610</v>
      </c>
      <c r="B925">
        <v>8.8500003800000009</v>
      </c>
    </row>
    <row r="926" spans="1:2" x14ac:dyDescent="0.25">
      <c r="A926" s="57">
        <v>31611</v>
      </c>
      <c r="B926">
        <v>8.8500003800000009</v>
      </c>
    </row>
    <row r="927" spans="1:2" x14ac:dyDescent="0.25">
      <c r="A927" s="57">
        <v>31614</v>
      </c>
      <c r="B927">
        <v>8.8500003800000009</v>
      </c>
    </row>
    <row r="928" spans="1:2" x14ac:dyDescent="0.25">
      <c r="A928" s="57">
        <v>31615</v>
      </c>
      <c r="B928">
        <v>8.9099998500000002</v>
      </c>
    </row>
    <row r="929" spans="1:2" x14ac:dyDescent="0.25">
      <c r="A929" s="57">
        <v>31616</v>
      </c>
      <c r="B929">
        <v>8.9300003100000005</v>
      </c>
    </row>
    <row r="930" spans="1:2" x14ac:dyDescent="0.25">
      <c r="A930" s="57">
        <v>31617</v>
      </c>
      <c r="B930">
        <v>8.8199996899999995</v>
      </c>
    </row>
    <row r="931" spans="1:2" x14ac:dyDescent="0.25">
      <c r="A931" s="57">
        <v>31618</v>
      </c>
      <c r="B931">
        <v>8.8100004199999997</v>
      </c>
    </row>
    <row r="932" spans="1:2" x14ac:dyDescent="0.25">
      <c r="A932" s="57">
        <v>31621</v>
      </c>
      <c r="B932">
        <v>8.9200000799999994</v>
      </c>
    </row>
    <row r="933" spans="1:2" x14ac:dyDescent="0.25">
      <c r="A933" s="57">
        <v>31622</v>
      </c>
      <c r="B933">
        <v>8.8900003400000003</v>
      </c>
    </row>
    <row r="934" spans="1:2" x14ac:dyDescent="0.25">
      <c r="A934" s="57">
        <v>31623</v>
      </c>
      <c r="B934">
        <v>8.8699998900000008</v>
      </c>
    </row>
    <row r="935" spans="1:2" x14ac:dyDescent="0.25">
      <c r="A935" s="57">
        <v>31624</v>
      </c>
      <c r="B935">
        <v>8.8500003800000009</v>
      </c>
    </row>
    <row r="936" spans="1:2" x14ac:dyDescent="0.25">
      <c r="A936" s="57">
        <v>31625</v>
      </c>
      <c r="B936">
        <v>8.8599996599999997</v>
      </c>
    </row>
    <row r="937" spans="1:2" x14ac:dyDescent="0.25">
      <c r="A937" s="57">
        <v>31628</v>
      </c>
      <c r="B937">
        <v>8.8400001499999998</v>
      </c>
    </row>
    <row r="938" spans="1:2" x14ac:dyDescent="0.25">
      <c r="A938" s="57">
        <v>31629</v>
      </c>
      <c r="B938">
        <v>8.8599996599999997</v>
      </c>
    </row>
    <row r="939" spans="1:2" x14ac:dyDescent="0.25">
      <c r="A939" s="57">
        <v>31630</v>
      </c>
      <c r="B939">
        <v>8.8800001099999992</v>
      </c>
    </row>
    <row r="940" spans="1:2" x14ac:dyDescent="0.25">
      <c r="A940" s="57">
        <v>31631</v>
      </c>
      <c r="B940">
        <v>8.8599996599999997</v>
      </c>
    </row>
    <row r="941" spans="1:2" x14ac:dyDescent="0.25">
      <c r="A941" s="57">
        <v>31632</v>
      </c>
      <c r="B941">
        <v>8.8000001900000004</v>
      </c>
    </row>
    <row r="942" spans="1:2" x14ac:dyDescent="0.25">
      <c r="A942" s="57">
        <v>31635</v>
      </c>
      <c r="B942">
        <v>8.7600002299999993</v>
      </c>
    </row>
    <row r="943" spans="1:2" x14ac:dyDescent="0.25">
      <c r="A943" s="57">
        <v>31636</v>
      </c>
      <c r="B943">
        <v>8.7700004600000003</v>
      </c>
    </row>
    <row r="944" spans="1:2" x14ac:dyDescent="0.25">
      <c r="A944" s="57">
        <v>31637</v>
      </c>
      <c r="B944">
        <v>8.7100000400000006</v>
      </c>
    </row>
    <row r="945" spans="1:2" x14ac:dyDescent="0.25">
      <c r="A945" s="57">
        <v>31638</v>
      </c>
      <c r="B945">
        <v>8.7200002699999999</v>
      </c>
    </row>
    <row r="946" spans="1:2" x14ac:dyDescent="0.25">
      <c r="A946" s="57">
        <v>31639</v>
      </c>
      <c r="B946">
        <v>8.7200002699999999</v>
      </c>
    </row>
    <row r="947" spans="1:2" x14ac:dyDescent="0.25">
      <c r="A947" s="57">
        <v>31642</v>
      </c>
      <c r="B947">
        <v>8.6899995800000003</v>
      </c>
    </row>
    <row r="948" spans="1:2" x14ac:dyDescent="0.25">
      <c r="A948" s="57">
        <v>31643</v>
      </c>
      <c r="B948">
        <v>8.6400003400000003</v>
      </c>
    </row>
    <row r="949" spans="1:2" x14ac:dyDescent="0.25">
      <c r="A949" s="57">
        <v>31644</v>
      </c>
      <c r="B949">
        <v>8.6400003400000003</v>
      </c>
    </row>
    <row r="950" spans="1:2" x14ac:dyDescent="0.25">
      <c r="A950" s="57">
        <v>31645</v>
      </c>
      <c r="B950">
        <v>8.6400003400000003</v>
      </c>
    </row>
    <row r="951" spans="1:2" x14ac:dyDescent="0.25">
      <c r="A951" s="57">
        <v>31646</v>
      </c>
      <c r="B951">
        <v>8.6800003100000005</v>
      </c>
    </row>
    <row r="952" spans="1:2" x14ac:dyDescent="0.25">
      <c r="A952" s="57">
        <v>31649</v>
      </c>
      <c r="B952">
        <v>8.6599998500000002</v>
      </c>
    </row>
    <row r="953" spans="1:2" x14ac:dyDescent="0.25">
      <c r="A953" s="57">
        <v>31650</v>
      </c>
      <c r="B953">
        <v>8.6099996599999997</v>
      </c>
    </row>
    <row r="954" spans="1:2" x14ac:dyDescent="0.25">
      <c r="A954" s="57">
        <v>31651</v>
      </c>
      <c r="B954">
        <v>8.6400003400000003</v>
      </c>
    </row>
    <row r="955" spans="1:2" x14ac:dyDescent="0.25">
      <c r="A955" s="57">
        <v>31652</v>
      </c>
      <c r="B955">
        <v>8.6199998900000008</v>
      </c>
    </row>
    <row r="956" spans="1:2" x14ac:dyDescent="0.25">
      <c r="A956" s="57">
        <v>31653</v>
      </c>
      <c r="B956">
        <v>8.5900001499999998</v>
      </c>
    </row>
    <row r="957" spans="1:2" x14ac:dyDescent="0.25">
      <c r="A957" s="57">
        <v>31656</v>
      </c>
      <c r="B957" t="s">
        <v>113</v>
      </c>
    </row>
    <row r="958" spans="1:2" x14ac:dyDescent="0.25">
      <c r="A958" s="57">
        <v>31657</v>
      </c>
      <c r="B958">
        <v>8.6800003100000005</v>
      </c>
    </row>
    <row r="959" spans="1:2" x14ac:dyDescent="0.25">
      <c r="A959" s="57">
        <v>31658</v>
      </c>
      <c r="B959">
        <v>8.7299995399999997</v>
      </c>
    </row>
    <row r="960" spans="1:2" x14ac:dyDescent="0.25">
      <c r="A960" s="57">
        <v>31659</v>
      </c>
      <c r="B960">
        <v>8.7399997700000007</v>
      </c>
    </row>
    <row r="961" spans="1:2" x14ac:dyDescent="0.25">
      <c r="A961" s="57">
        <v>31660</v>
      </c>
      <c r="B961">
        <v>8.7899999599999994</v>
      </c>
    </row>
    <row r="962" spans="1:2" x14ac:dyDescent="0.25">
      <c r="A962" s="57">
        <v>31663</v>
      </c>
      <c r="B962">
        <v>8.8199996899999995</v>
      </c>
    </row>
    <row r="963" spans="1:2" x14ac:dyDescent="0.25">
      <c r="A963" s="57">
        <v>31664</v>
      </c>
      <c r="B963">
        <v>8.7899999599999994</v>
      </c>
    </row>
    <row r="964" spans="1:2" x14ac:dyDescent="0.25">
      <c r="A964" s="57">
        <v>31665</v>
      </c>
      <c r="B964">
        <v>8.7899999599999994</v>
      </c>
    </row>
    <row r="965" spans="1:2" x14ac:dyDescent="0.25">
      <c r="A965" s="57">
        <v>31666</v>
      </c>
      <c r="B965">
        <v>8.9099998500000002</v>
      </c>
    </row>
    <row r="966" spans="1:2" x14ac:dyDescent="0.25">
      <c r="A966" s="57">
        <v>31667</v>
      </c>
      <c r="B966">
        <v>8.9499998099999996</v>
      </c>
    </row>
    <row r="967" spans="1:2" x14ac:dyDescent="0.25">
      <c r="A967" s="57">
        <v>31670</v>
      </c>
      <c r="B967">
        <v>8.9099998500000002</v>
      </c>
    </row>
    <row r="968" spans="1:2" x14ac:dyDescent="0.25">
      <c r="A968" s="57">
        <v>31671</v>
      </c>
      <c r="B968">
        <v>8.9099998500000002</v>
      </c>
    </row>
    <row r="969" spans="1:2" x14ac:dyDescent="0.25">
      <c r="A969" s="57">
        <v>31672</v>
      </c>
      <c r="B969">
        <v>8.9099998500000002</v>
      </c>
    </row>
    <row r="970" spans="1:2" x14ac:dyDescent="0.25">
      <c r="A970" s="57">
        <v>31673</v>
      </c>
      <c r="B970">
        <v>8.9799995399999997</v>
      </c>
    </row>
    <row r="971" spans="1:2" x14ac:dyDescent="0.25">
      <c r="A971" s="57">
        <v>31674</v>
      </c>
      <c r="B971">
        <v>9.0299997300000001</v>
      </c>
    </row>
    <row r="972" spans="1:2" x14ac:dyDescent="0.25">
      <c r="A972" s="57">
        <v>31677</v>
      </c>
      <c r="B972">
        <v>9.0200004600000003</v>
      </c>
    </row>
    <row r="973" spans="1:2" x14ac:dyDescent="0.25">
      <c r="A973" s="57">
        <v>31678</v>
      </c>
      <c r="B973">
        <v>9</v>
      </c>
    </row>
    <row r="974" spans="1:2" x14ac:dyDescent="0.25">
      <c r="A974" s="57">
        <v>31679</v>
      </c>
      <c r="B974">
        <v>8.9499998099999996</v>
      </c>
    </row>
    <row r="975" spans="1:2" x14ac:dyDescent="0.25">
      <c r="A975" s="57">
        <v>31680</v>
      </c>
      <c r="B975">
        <v>8.9499998099999996</v>
      </c>
    </row>
    <row r="976" spans="1:2" x14ac:dyDescent="0.25">
      <c r="A976" s="57">
        <v>31681</v>
      </c>
      <c r="B976">
        <v>8.9399995800000003</v>
      </c>
    </row>
    <row r="977" spans="1:2" x14ac:dyDescent="0.25">
      <c r="A977" s="57">
        <v>31684</v>
      </c>
      <c r="B977">
        <v>8.9700002699999999</v>
      </c>
    </row>
    <row r="978" spans="1:2" x14ac:dyDescent="0.25">
      <c r="A978" s="57">
        <v>31685</v>
      </c>
      <c r="B978">
        <v>8.8900003400000003</v>
      </c>
    </row>
    <row r="979" spans="1:2" x14ac:dyDescent="0.25">
      <c r="A979" s="57">
        <v>31686</v>
      </c>
      <c r="B979">
        <v>8.8900003400000003</v>
      </c>
    </row>
    <row r="980" spans="1:2" x14ac:dyDescent="0.25">
      <c r="A980" s="57">
        <v>31687</v>
      </c>
      <c r="B980">
        <v>8.8999996199999991</v>
      </c>
    </row>
    <row r="981" spans="1:2" x14ac:dyDescent="0.25">
      <c r="A981" s="57">
        <v>31688</v>
      </c>
      <c r="B981">
        <v>8.8599996599999997</v>
      </c>
    </row>
    <row r="982" spans="1:2" x14ac:dyDescent="0.25">
      <c r="A982" s="57">
        <v>31691</v>
      </c>
      <c r="B982">
        <v>8.8400001499999998</v>
      </c>
    </row>
    <row r="983" spans="1:2" x14ac:dyDescent="0.25">
      <c r="A983" s="57">
        <v>31692</v>
      </c>
      <c r="B983">
        <v>8.8400001499999998</v>
      </c>
    </row>
    <row r="984" spans="1:2" x14ac:dyDescent="0.25">
      <c r="A984" s="57">
        <v>31693</v>
      </c>
      <c r="B984">
        <v>8.8699998900000008</v>
      </c>
    </row>
    <row r="985" spans="1:2" x14ac:dyDescent="0.25">
      <c r="A985" s="57">
        <v>31694</v>
      </c>
      <c r="B985">
        <v>8.8699998900000008</v>
      </c>
    </row>
    <row r="986" spans="1:2" x14ac:dyDescent="0.25">
      <c r="A986" s="57">
        <v>31695</v>
      </c>
      <c r="B986">
        <v>8.8800001099999992</v>
      </c>
    </row>
    <row r="987" spans="1:2" x14ac:dyDescent="0.25">
      <c r="A987" s="57">
        <v>31698</v>
      </c>
      <c r="B987">
        <v>8.8800001099999992</v>
      </c>
    </row>
    <row r="988" spans="1:2" x14ac:dyDescent="0.25">
      <c r="A988" s="57">
        <v>31699</v>
      </c>
      <c r="B988">
        <v>8.8800001099999992</v>
      </c>
    </row>
    <row r="989" spans="1:2" x14ac:dyDescent="0.25">
      <c r="A989" s="57">
        <v>31700</v>
      </c>
      <c r="B989">
        <v>8.8800001099999992</v>
      </c>
    </row>
    <row r="990" spans="1:2" x14ac:dyDescent="0.25">
      <c r="A990" s="57">
        <v>31701</v>
      </c>
      <c r="B990">
        <v>8.8900003400000003</v>
      </c>
    </row>
    <row r="991" spans="1:2" x14ac:dyDescent="0.25">
      <c r="A991" s="57">
        <v>31702</v>
      </c>
      <c r="B991">
        <v>8.8900003400000003</v>
      </c>
    </row>
    <row r="992" spans="1:2" x14ac:dyDescent="0.25">
      <c r="A992" s="57">
        <v>31705</v>
      </c>
      <c r="B992">
        <v>8.9399995800000003</v>
      </c>
    </row>
    <row r="993" spans="1:2" x14ac:dyDescent="0.25">
      <c r="A993" s="57">
        <v>31706</v>
      </c>
      <c r="B993">
        <v>8.8999996199999991</v>
      </c>
    </row>
    <row r="994" spans="1:2" x14ac:dyDescent="0.25">
      <c r="A994" s="57">
        <v>31707</v>
      </c>
      <c r="B994">
        <v>8.8999996199999991</v>
      </c>
    </row>
    <row r="995" spans="1:2" x14ac:dyDescent="0.25">
      <c r="A995" s="57">
        <v>31708</v>
      </c>
      <c r="B995">
        <v>8.8599996599999997</v>
      </c>
    </row>
    <row r="996" spans="1:2" x14ac:dyDescent="0.25">
      <c r="A996" s="57">
        <v>31709</v>
      </c>
      <c r="B996">
        <v>8.8400001499999998</v>
      </c>
    </row>
    <row r="997" spans="1:2" x14ac:dyDescent="0.25">
      <c r="A997" s="57">
        <v>31712</v>
      </c>
      <c r="B997">
        <v>8.8299999200000006</v>
      </c>
    </row>
    <row r="998" spans="1:2" x14ac:dyDescent="0.25">
      <c r="A998" s="57">
        <v>31713</v>
      </c>
      <c r="B998">
        <v>8.8299999200000006</v>
      </c>
    </row>
    <row r="999" spans="1:2" x14ac:dyDescent="0.25">
      <c r="A999" s="57">
        <v>31714</v>
      </c>
      <c r="B999">
        <v>8.8100004199999997</v>
      </c>
    </row>
    <row r="1000" spans="1:2" x14ac:dyDescent="0.25">
      <c r="A1000" s="57">
        <v>31715</v>
      </c>
      <c r="B1000">
        <v>8.75</v>
      </c>
    </row>
    <row r="1001" spans="1:2" x14ac:dyDescent="0.25">
      <c r="A1001" s="57">
        <v>31716</v>
      </c>
      <c r="B1001">
        <v>8.7899999599999994</v>
      </c>
    </row>
    <row r="1002" spans="1:2" x14ac:dyDescent="0.25">
      <c r="A1002" s="57">
        <v>31719</v>
      </c>
      <c r="B1002">
        <v>8.6999998099999996</v>
      </c>
    </row>
    <row r="1003" spans="1:2" x14ac:dyDescent="0.25">
      <c r="A1003" s="57">
        <v>31720</v>
      </c>
      <c r="B1003">
        <v>8.7200002699999999</v>
      </c>
    </row>
    <row r="1004" spans="1:2" x14ac:dyDescent="0.25">
      <c r="A1004" s="57">
        <v>31721</v>
      </c>
      <c r="B1004">
        <v>8.7100000400000006</v>
      </c>
    </row>
    <row r="1005" spans="1:2" x14ac:dyDescent="0.25">
      <c r="A1005" s="57">
        <v>31722</v>
      </c>
      <c r="B1005">
        <v>8.7399997700000007</v>
      </c>
    </row>
    <row r="1006" spans="1:2" x14ac:dyDescent="0.25">
      <c r="A1006" s="57">
        <v>31723</v>
      </c>
      <c r="B1006">
        <v>8.7899999599999994</v>
      </c>
    </row>
    <row r="1007" spans="1:2" x14ac:dyDescent="0.25">
      <c r="A1007" s="57">
        <v>31726</v>
      </c>
      <c r="B1007">
        <v>8.7899999599999994</v>
      </c>
    </row>
    <row r="1008" spans="1:2" x14ac:dyDescent="0.25">
      <c r="A1008" s="57">
        <v>31727</v>
      </c>
      <c r="B1008">
        <v>8.7899999599999994</v>
      </c>
    </row>
    <row r="1009" spans="1:2" x14ac:dyDescent="0.25">
      <c r="A1009" s="57">
        <v>31728</v>
      </c>
      <c r="B1009">
        <v>8.7799997300000001</v>
      </c>
    </row>
    <row r="1010" spans="1:2" x14ac:dyDescent="0.25">
      <c r="A1010" s="57">
        <v>31729</v>
      </c>
      <c r="B1010">
        <v>8.7600002299999993</v>
      </c>
    </row>
    <row r="1011" spans="1:2" x14ac:dyDescent="0.25">
      <c r="A1011" s="57">
        <v>31730</v>
      </c>
      <c r="B1011">
        <v>8.7299995399999997</v>
      </c>
    </row>
    <row r="1012" spans="1:2" x14ac:dyDescent="0.25">
      <c r="A1012" s="57">
        <v>31733</v>
      </c>
      <c r="B1012">
        <v>8.6700000799999994</v>
      </c>
    </row>
    <row r="1013" spans="1:2" x14ac:dyDescent="0.25">
      <c r="A1013" s="57">
        <v>31734</v>
      </c>
      <c r="B1013">
        <v>8.6700000799999994</v>
      </c>
    </row>
    <row r="1014" spans="1:2" x14ac:dyDescent="0.25">
      <c r="A1014" s="57">
        <v>31735</v>
      </c>
      <c r="B1014">
        <v>8.6599998500000002</v>
      </c>
    </row>
    <row r="1015" spans="1:2" x14ac:dyDescent="0.25">
      <c r="A1015" s="57">
        <v>31736</v>
      </c>
      <c r="B1015">
        <v>8.6300001099999992</v>
      </c>
    </row>
    <row r="1016" spans="1:2" x14ac:dyDescent="0.25">
      <c r="A1016" s="57">
        <v>31737</v>
      </c>
      <c r="B1016">
        <v>8.6199998900000008</v>
      </c>
    </row>
    <row r="1017" spans="1:2" x14ac:dyDescent="0.25">
      <c r="A1017" s="57">
        <v>31740</v>
      </c>
      <c r="B1017">
        <v>8.5799999200000006</v>
      </c>
    </row>
    <row r="1018" spans="1:2" x14ac:dyDescent="0.25">
      <c r="A1018" s="57">
        <v>31741</v>
      </c>
      <c r="B1018">
        <v>8.5399999599999994</v>
      </c>
    </row>
    <row r="1019" spans="1:2" x14ac:dyDescent="0.25">
      <c r="A1019" s="57">
        <v>31742</v>
      </c>
      <c r="B1019">
        <v>8.5399999599999994</v>
      </c>
    </row>
    <row r="1020" spans="1:2" x14ac:dyDescent="0.25">
      <c r="A1020" s="57">
        <v>31743</v>
      </c>
      <c r="B1020" t="s">
        <v>113</v>
      </c>
    </row>
    <row r="1021" spans="1:2" x14ac:dyDescent="0.25">
      <c r="A1021" s="57">
        <v>31744</v>
      </c>
      <c r="B1021">
        <v>8.5299997300000001</v>
      </c>
    </row>
    <row r="1022" spans="1:2" x14ac:dyDescent="0.25">
      <c r="A1022" s="57">
        <v>31747</v>
      </c>
      <c r="B1022">
        <v>8.5500001900000004</v>
      </c>
    </row>
    <row r="1023" spans="1:2" x14ac:dyDescent="0.25">
      <c r="A1023" s="57">
        <v>31748</v>
      </c>
      <c r="B1023">
        <v>8.5399999599999994</v>
      </c>
    </row>
    <row r="1024" spans="1:2" x14ac:dyDescent="0.25">
      <c r="A1024" s="57">
        <v>31749</v>
      </c>
      <c r="B1024">
        <v>8.5200004600000003</v>
      </c>
    </row>
    <row r="1025" spans="1:2" x14ac:dyDescent="0.25">
      <c r="A1025" s="57">
        <v>31750</v>
      </c>
      <c r="B1025">
        <v>8.5100002299999993</v>
      </c>
    </row>
    <row r="1026" spans="1:2" x14ac:dyDescent="0.25">
      <c r="A1026" s="57">
        <v>31751</v>
      </c>
      <c r="B1026">
        <v>8.4700002699999999</v>
      </c>
    </row>
    <row r="1027" spans="1:2" x14ac:dyDescent="0.25">
      <c r="A1027" s="57">
        <v>31754</v>
      </c>
      <c r="B1027">
        <v>8.4600000400000006</v>
      </c>
    </row>
    <row r="1028" spans="1:2" x14ac:dyDescent="0.25">
      <c r="A1028" s="57">
        <v>31755</v>
      </c>
      <c r="B1028">
        <v>8.4700002699999999</v>
      </c>
    </row>
    <row r="1029" spans="1:2" x14ac:dyDescent="0.25">
      <c r="A1029" s="57">
        <v>31756</v>
      </c>
      <c r="B1029">
        <v>8.4799995399999997</v>
      </c>
    </row>
    <row r="1030" spans="1:2" x14ac:dyDescent="0.25">
      <c r="A1030" s="57">
        <v>31757</v>
      </c>
      <c r="B1030">
        <v>8.4799995399999997</v>
      </c>
    </row>
    <row r="1031" spans="1:2" x14ac:dyDescent="0.25">
      <c r="A1031" s="57">
        <v>31758</v>
      </c>
      <c r="B1031">
        <v>8.5</v>
      </c>
    </row>
    <row r="1032" spans="1:2" x14ac:dyDescent="0.25">
      <c r="A1032" s="57">
        <v>31761</v>
      </c>
      <c r="B1032">
        <v>8.5200004600000003</v>
      </c>
    </row>
    <row r="1033" spans="1:2" x14ac:dyDescent="0.25">
      <c r="A1033" s="57">
        <v>31762</v>
      </c>
      <c r="B1033">
        <v>8.5100002299999993</v>
      </c>
    </row>
    <row r="1034" spans="1:2" x14ac:dyDescent="0.25">
      <c r="A1034" s="57">
        <v>31763</v>
      </c>
      <c r="B1034">
        <v>8.5100002299999993</v>
      </c>
    </row>
    <row r="1035" spans="1:2" x14ac:dyDescent="0.25">
      <c r="A1035" s="57">
        <v>31764</v>
      </c>
      <c r="B1035">
        <v>8.5200004600000003</v>
      </c>
    </row>
    <row r="1036" spans="1:2" x14ac:dyDescent="0.25">
      <c r="A1036" s="57">
        <v>31765</v>
      </c>
      <c r="B1036">
        <v>8.5</v>
      </c>
    </row>
    <row r="1037" spans="1:2" x14ac:dyDescent="0.25">
      <c r="A1037" s="57">
        <v>31768</v>
      </c>
      <c r="B1037">
        <v>8.4899997700000007</v>
      </c>
    </row>
    <row r="1038" spans="1:2" x14ac:dyDescent="0.25">
      <c r="A1038" s="57">
        <v>31769</v>
      </c>
      <c r="B1038">
        <v>8.4700002699999999</v>
      </c>
    </row>
    <row r="1039" spans="1:2" x14ac:dyDescent="0.25">
      <c r="A1039" s="57">
        <v>31770</v>
      </c>
      <c r="B1039">
        <v>8.4600000400000006</v>
      </c>
    </row>
    <row r="1040" spans="1:2" x14ac:dyDescent="0.25">
      <c r="A1040" s="57">
        <v>31771</v>
      </c>
      <c r="B1040" t="s">
        <v>113</v>
      </c>
    </row>
    <row r="1041" spans="1:2" x14ac:dyDescent="0.25">
      <c r="A1041" s="57">
        <v>31772</v>
      </c>
      <c r="B1041">
        <v>8.4399995800000003</v>
      </c>
    </row>
    <row r="1042" spans="1:2" x14ac:dyDescent="0.25">
      <c r="A1042" s="57">
        <v>31775</v>
      </c>
      <c r="B1042">
        <v>8.4499998099999996</v>
      </c>
    </row>
    <row r="1043" spans="1:2" x14ac:dyDescent="0.25">
      <c r="A1043" s="57">
        <v>31776</v>
      </c>
      <c r="B1043">
        <v>8.5</v>
      </c>
    </row>
    <row r="1044" spans="1:2" x14ac:dyDescent="0.25">
      <c r="A1044" s="57">
        <v>31777</v>
      </c>
      <c r="B1044">
        <v>8.5299997300000001</v>
      </c>
    </row>
    <row r="1045" spans="1:2" x14ac:dyDescent="0.25">
      <c r="A1045" s="57">
        <v>31778</v>
      </c>
      <c r="B1045" t="s">
        <v>113</v>
      </c>
    </row>
    <row r="1046" spans="1:2" x14ac:dyDescent="0.25">
      <c r="A1046" s="57">
        <v>31779</v>
      </c>
      <c r="B1046">
        <v>8.4899997700000007</v>
      </c>
    </row>
    <row r="1047" spans="1:2" x14ac:dyDescent="0.25">
      <c r="A1047" s="57">
        <v>31782</v>
      </c>
      <c r="B1047">
        <v>8.4399995800000003</v>
      </c>
    </row>
    <row r="1048" spans="1:2" x14ac:dyDescent="0.25">
      <c r="A1048" s="57">
        <v>31783</v>
      </c>
      <c r="B1048">
        <v>8.4099998500000002</v>
      </c>
    </row>
    <row r="1049" spans="1:2" x14ac:dyDescent="0.25">
      <c r="A1049" s="57">
        <v>31784</v>
      </c>
      <c r="B1049">
        <v>8.3999996199999991</v>
      </c>
    </row>
    <row r="1050" spans="1:2" x14ac:dyDescent="0.25">
      <c r="A1050" s="57">
        <v>31785</v>
      </c>
      <c r="B1050">
        <v>8.3699998900000008</v>
      </c>
    </row>
    <row r="1051" spans="1:2" x14ac:dyDescent="0.25">
      <c r="A1051" s="57">
        <v>31786</v>
      </c>
      <c r="B1051">
        <v>8.3599996599999997</v>
      </c>
    </row>
    <row r="1052" spans="1:2" x14ac:dyDescent="0.25">
      <c r="A1052" s="57">
        <v>31789</v>
      </c>
      <c r="B1052">
        <v>8.3400001499999998</v>
      </c>
    </row>
    <row r="1053" spans="1:2" x14ac:dyDescent="0.25">
      <c r="A1053" s="57">
        <v>31790</v>
      </c>
      <c r="B1053">
        <v>8.3199996899999995</v>
      </c>
    </row>
    <row r="1054" spans="1:2" x14ac:dyDescent="0.25">
      <c r="A1054" s="57">
        <v>31791</v>
      </c>
      <c r="B1054">
        <v>8.3199996899999995</v>
      </c>
    </row>
    <row r="1055" spans="1:2" x14ac:dyDescent="0.25">
      <c r="A1055" s="57">
        <v>31792</v>
      </c>
      <c r="B1055">
        <v>8.3400001499999998</v>
      </c>
    </row>
    <row r="1056" spans="1:2" x14ac:dyDescent="0.25">
      <c r="A1056" s="57">
        <v>31793</v>
      </c>
      <c r="B1056">
        <v>8.3400001499999998</v>
      </c>
    </row>
    <row r="1057" spans="1:2" x14ac:dyDescent="0.25">
      <c r="A1057" s="57">
        <v>31796</v>
      </c>
      <c r="B1057">
        <v>8.3199996899999995</v>
      </c>
    </row>
    <row r="1058" spans="1:2" x14ac:dyDescent="0.25">
      <c r="A1058" s="57">
        <v>31797</v>
      </c>
      <c r="B1058">
        <v>8.3299999200000006</v>
      </c>
    </row>
    <row r="1059" spans="1:2" x14ac:dyDescent="0.25">
      <c r="A1059" s="57">
        <v>31798</v>
      </c>
      <c r="B1059">
        <v>8.3000001900000004</v>
      </c>
    </row>
    <row r="1060" spans="1:2" x14ac:dyDescent="0.25">
      <c r="A1060" s="57">
        <v>31799</v>
      </c>
      <c r="B1060">
        <v>8.2899999599999994</v>
      </c>
    </row>
    <row r="1061" spans="1:2" x14ac:dyDescent="0.25">
      <c r="A1061" s="57">
        <v>31800</v>
      </c>
      <c r="B1061">
        <v>8.3199996899999995</v>
      </c>
    </row>
    <row r="1062" spans="1:2" x14ac:dyDescent="0.25">
      <c r="A1062" s="57">
        <v>31803</v>
      </c>
      <c r="B1062">
        <v>8.3299999200000006</v>
      </c>
    </row>
    <row r="1063" spans="1:2" x14ac:dyDescent="0.25">
      <c r="A1063" s="57">
        <v>31804</v>
      </c>
      <c r="B1063">
        <v>8.3999996199999991</v>
      </c>
    </row>
    <row r="1064" spans="1:2" x14ac:dyDescent="0.25">
      <c r="A1064" s="57">
        <v>31805</v>
      </c>
      <c r="B1064">
        <v>8.3999996199999991</v>
      </c>
    </row>
    <row r="1065" spans="1:2" x14ac:dyDescent="0.25">
      <c r="A1065" s="57">
        <v>31806</v>
      </c>
      <c r="B1065">
        <v>8.3699998900000008</v>
      </c>
    </row>
    <row r="1066" spans="1:2" x14ac:dyDescent="0.25">
      <c r="A1066" s="57">
        <v>31807</v>
      </c>
      <c r="B1066">
        <v>8.3599996599999997</v>
      </c>
    </row>
    <row r="1067" spans="1:2" x14ac:dyDescent="0.25">
      <c r="A1067" s="57">
        <v>31810</v>
      </c>
      <c r="B1067">
        <v>8.3800001099999992</v>
      </c>
    </row>
    <row r="1068" spans="1:2" x14ac:dyDescent="0.25">
      <c r="A1068" s="57">
        <v>31811</v>
      </c>
      <c r="B1068">
        <v>8.3900003400000003</v>
      </c>
    </row>
    <row r="1069" spans="1:2" x14ac:dyDescent="0.25">
      <c r="A1069" s="57">
        <v>31812</v>
      </c>
      <c r="B1069">
        <v>8.3900003400000003</v>
      </c>
    </row>
    <row r="1070" spans="1:2" x14ac:dyDescent="0.25">
      <c r="A1070" s="57">
        <v>31813</v>
      </c>
      <c r="B1070">
        <v>8.3900003400000003</v>
      </c>
    </row>
    <row r="1071" spans="1:2" x14ac:dyDescent="0.25">
      <c r="A1071" s="57">
        <v>31814</v>
      </c>
      <c r="B1071">
        <v>8.3599996599999997</v>
      </c>
    </row>
    <row r="1072" spans="1:2" x14ac:dyDescent="0.25">
      <c r="A1072" s="57">
        <v>31817</v>
      </c>
      <c r="B1072">
        <v>8.3500003800000009</v>
      </c>
    </row>
    <row r="1073" spans="1:2" x14ac:dyDescent="0.25">
      <c r="A1073" s="57">
        <v>31818</v>
      </c>
      <c r="B1073">
        <v>8.3900003400000003</v>
      </c>
    </row>
    <row r="1074" spans="1:2" x14ac:dyDescent="0.25">
      <c r="A1074" s="57">
        <v>31819</v>
      </c>
      <c r="B1074">
        <v>8.4099998500000002</v>
      </c>
    </row>
    <row r="1075" spans="1:2" x14ac:dyDescent="0.25">
      <c r="A1075" s="57">
        <v>31820</v>
      </c>
      <c r="B1075">
        <v>8.4200000799999994</v>
      </c>
    </row>
    <row r="1076" spans="1:2" x14ac:dyDescent="0.25">
      <c r="A1076" s="57">
        <v>31821</v>
      </c>
      <c r="B1076">
        <v>8.3900003400000003</v>
      </c>
    </row>
    <row r="1077" spans="1:2" x14ac:dyDescent="0.25">
      <c r="A1077" s="57">
        <v>31824</v>
      </c>
      <c r="B1077" t="s">
        <v>113</v>
      </c>
    </row>
    <row r="1078" spans="1:2" x14ac:dyDescent="0.25">
      <c r="A1078" s="57">
        <v>31825</v>
      </c>
      <c r="B1078">
        <v>8.4200000799999994</v>
      </c>
    </row>
    <row r="1079" spans="1:2" x14ac:dyDescent="0.25">
      <c r="A1079" s="57">
        <v>31826</v>
      </c>
      <c r="B1079">
        <v>8.4200000799999994</v>
      </c>
    </row>
    <row r="1080" spans="1:2" x14ac:dyDescent="0.25">
      <c r="A1080" s="57">
        <v>31827</v>
      </c>
      <c r="B1080">
        <v>8.3999996199999991</v>
      </c>
    </row>
    <row r="1081" spans="1:2" x14ac:dyDescent="0.25">
      <c r="A1081" s="57">
        <v>31828</v>
      </c>
      <c r="B1081">
        <v>8.3699998900000008</v>
      </c>
    </row>
    <row r="1082" spans="1:2" x14ac:dyDescent="0.25">
      <c r="A1082" s="57">
        <v>31831</v>
      </c>
      <c r="B1082">
        <v>8.3900003400000003</v>
      </c>
    </row>
    <row r="1083" spans="1:2" x14ac:dyDescent="0.25">
      <c r="A1083" s="57">
        <v>31832</v>
      </c>
      <c r="B1083">
        <v>8.3699998900000008</v>
      </c>
    </row>
    <row r="1084" spans="1:2" x14ac:dyDescent="0.25">
      <c r="A1084" s="57">
        <v>31833</v>
      </c>
      <c r="B1084">
        <v>8.3500003800000009</v>
      </c>
    </row>
    <row r="1085" spans="1:2" x14ac:dyDescent="0.25">
      <c r="A1085" s="57">
        <v>31834</v>
      </c>
      <c r="B1085">
        <v>8.3500003800000009</v>
      </c>
    </row>
    <row r="1086" spans="1:2" x14ac:dyDescent="0.25">
      <c r="A1086" s="57">
        <v>31835</v>
      </c>
      <c r="B1086">
        <v>8.3599996599999997</v>
      </c>
    </row>
    <row r="1087" spans="1:2" x14ac:dyDescent="0.25">
      <c r="A1087" s="57">
        <v>31838</v>
      </c>
      <c r="B1087">
        <v>8.3400001499999998</v>
      </c>
    </row>
    <row r="1088" spans="1:2" x14ac:dyDescent="0.25">
      <c r="A1088" s="57">
        <v>31839</v>
      </c>
      <c r="B1088">
        <v>8.3299999200000006</v>
      </c>
    </row>
    <row r="1089" spans="1:2" x14ac:dyDescent="0.25">
      <c r="A1089" s="57">
        <v>31840</v>
      </c>
      <c r="B1089">
        <v>8.3599996599999997</v>
      </c>
    </row>
    <row r="1090" spans="1:2" x14ac:dyDescent="0.25">
      <c r="A1090" s="57">
        <v>31841</v>
      </c>
      <c r="B1090">
        <v>8.3199996899999995</v>
      </c>
    </row>
    <row r="1091" spans="1:2" x14ac:dyDescent="0.25">
      <c r="A1091" s="57">
        <v>31842</v>
      </c>
      <c r="B1091">
        <v>8.3400001499999998</v>
      </c>
    </row>
    <row r="1092" spans="1:2" x14ac:dyDescent="0.25">
      <c r="A1092" s="57">
        <v>31845</v>
      </c>
      <c r="B1092">
        <v>8.3599996599999997</v>
      </c>
    </row>
    <row r="1093" spans="1:2" x14ac:dyDescent="0.25">
      <c r="A1093" s="57">
        <v>31846</v>
      </c>
      <c r="B1093">
        <v>8.3599996599999997</v>
      </c>
    </row>
    <row r="1094" spans="1:2" x14ac:dyDescent="0.25">
      <c r="A1094" s="57">
        <v>31847</v>
      </c>
      <c r="B1094">
        <v>8.3699998900000008</v>
      </c>
    </row>
    <row r="1095" spans="1:2" x14ac:dyDescent="0.25">
      <c r="A1095" s="57">
        <v>31848</v>
      </c>
      <c r="B1095">
        <v>8.3699998900000008</v>
      </c>
    </row>
    <row r="1096" spans="1:2" x14ac:dyDescent="0.25">
      <c r="A1096" s="57">
        <v>31849</v>
      </c>
      <c r="B1096">
        <v>8.3599996599999997</v>
      </c>
    </row>
    <row r="1097" spans="1:2" x14ac:dyDescent="0.25">
      <c r="A1097" s="57">
        <v>31852</v>
      </c>
      <c r="B1097">
        <v>8.3500003800000009</v>
      </c>
    </row>
    <row r="1098" spans="1:2" x14ac:dyDescent="0.25">
      <c r="A1098" s="57">
        <v>31853</v>
      </c>
      <c r="B1098">
        <v>8.3599996599999997</v>
      </c>
    </row>
    <row r="1099" spans="1:2" x14ac:dyDescent="0.25">
      <c r="A1099" s="57">
        <v>31854</v>
      </c>
      <c r="B1099">
        <v>8.3500003800000009</v>
      </c>
    </row>
    <row r="1100" spans="1:2" x14ac:dyDescent="0.25">
      <c r="A1100" s="57">
        <v>31855</v>
      </c>
      <c r="B1100">
        <v>8.3599996599999997</v>
      </c>
    </row>
    <row r="1101" spans="1:2" x14ac:dyDescent="0.25">
      <c r="A1101" s="57">
        <v>31856</v>
      </c>
      <c r="B1101">
        <v>8.3599996599999997</v>
      </c>
    </row>
    <row r="1102" spans="1:2" x14ac:dyDescent="0.25">
      <c r="A1102" s="57">
        <v>31859</v>
      </c>
      <c r="B1102">
        <v>8.3599996599999997</v>
      </c>
    </row>
    <row r="1103" spans="1:2" x14ac:dyDescent="0.25">
      <c r="A1103" s="57">
        <v>31860</v>
      </c>
      <c r="B1103">
        <v>8.3599996599999997</v>
      </c>
    </row>
    <row r="1104" spans="1:2" x14ac:dyDescent="0.25">
      <c r="A1104" s="57">
        <v>31861</v>
      </c>
      <c r="B1104">
        <v>8.3599996599999997</v>
      </c>
    </row>
    <row r="1105" spans="1:2" x14ac:dyDescent="0.25">
      <c r="A1105" s="57">
        <v>31862</v>
      </c>
      <c r="B1105">
        <v>8.3400001499999998</v>
      </c>
    </row>
    <row r="1106" spans="1:2" x14ac:dyDescent="0.25">
      <c r="A1106" s="57">
        <v>31863</v>
      </c>
      <c r="B1106">
        <v>8.3699998900000008</v>
      </c>
    </row>
    <row r="1107" spans="1:2" x14ac:dyDescent="0.25">
      <c r="A1107" s="57">
        <v>31866</v>
      </c>
      <c r="B1107">
        <v>8.4499998099999996</v>
      </c>
    </row>
    <row r="1108" spans="1:2" x14ac:dyDescent="0.25">
      <c r="A1108" s="57">
        <v>31867</v>
      </c>
      <c r="B1108">
        <v>8.4700002699999999</v>
      </c>
    </row>
    <row r="1109" spans="1:2" x14ac:dyDescent="0.25">
      <c r="A1109" s="57">
        <v>31868</v>
      </c>
      <c r="B1109">
        <v>8.5200004600000003</v>
      </c>
    </row>
    <row r="1110" spans="1:2" x14ac:dyDescent="0.25">
      <c r="A1110" s="57">
        <v>31869</v>
      </c>
      <c r="B1110">
        <v>8.5399999599999994</v>
      </c>
    </row>
    <row r="1111" spans="1:2" x14ac:dyDescent="0.25">
      <c r="A1111" s="57">
        <v>31870</v>
      </c>
      <c r="B1111">
        <v>8.5399999599999994</v>
      </c>
    </row>
    <row r="1112" spans="1:2" x14ac:dyDescent="0.25">
      <c r="A1112" s="57">
        <v>31873</v>
      </c>
      <c r="B1112">
        <v>8.5299997300000001</v>
      </c>
    </row>
    <row r="1113" spans="1:2" x14ac:dyDescent="0.25">
      <c r="A1113" s="57">
        <v>31874</v>
      </c>
      <c r="B1113">
        <v>8.5299997300000001</v>
      </c>
    </row>
    <row r="1114" spans="1:2" x14ac:dyDescent="0.25">
      <c r="A1114" s="57">
        <v>31875</v>
      </c>
      <c r="B1114">
        <v>8.5200004600000003</v>
      </c>
    </row>
    <row r="1115" spans="1:2" x14ac:dyDescent="0.25">
      <c r="A1115" s="57">
        <v>31876</v>
      </c>
      <c r="B1115">
        <v>8.5900001499999998</v>
      </c>
    </row>
    <row r="1116" spans="1:2" x14ac:dyDescent="0.25">
      <c r="A1116" s="57">
        <v>31877</v>
      </c>
      <c r="B1116">
        <v>8.6300001099999992</v>
      </c>
    </row>
    <row r="1117" spans="1:2" x14ac:dyDescent="0.25">
      <c r="A1117" s="57">
        <v>31880</v>
      </c>
      <c r="B1117">
        <v>8.7200002699999999</v>
      </c>
    </row>
    <row r="1118" spans="1:2" x14ac:dyDescent="0.25">
      <c r="A1118" s="57">
        <v>31881</v>
      </c>
      <c r="B1118">
        <v>8.8299999200000006</v>
      </c>
    </row>
    <row r="1119" spans="1:2" x14ac:dyDescent="0.25">
      <c r="A1119" s="57">
        <v>31882</v>
      </c>
      <c r="B1119">
        <v>8.8800001099999992</v>
      </c>
    </row>
    <row r="1120" spans="1:2" x14ac:dyDescent="0.25">
      <c r="A1120" s="57">
        <v>31883</v>
      </c>
      <c r="B1120">
        <v>8.8500003800000009</v>
      </c>
    </row>
    <row r="1121" spans="1:2" x14ac:dyDescent="0.25">
      <c r="A1121" s="57">
        <v>31884</v>
      </c>
      <c r="B1121" t="s">
        <v>113</v>
      </c>
    </row>
    <row r="1122" spans="1:2" x14ac:dyDescent="0.25">
      <c r="A1122" s="57">
        <v>31887</v>
      </c>
      <c r="B1122">
        <v>8.9399995800000003</v>
      </c>
    </row>
    <row r="1123" spans="1:2" x14ac:dyDescent="0.25">
      <c r="A1123" s="57">
        <v>31888</v>
      </c>
      <c r="B1123">
        <v>9.0500001900000004</v>
      </c>
    </row>
    <row r="1124" spans="1:2" x14ac:dyDescent="0.25">
      <c r="A1124" s="57">
        <v>31889</v>
      </c>
      <c r="B1124">
        <v>9.0500001900000004</v>
      </c>
    </row>
    <row r="1125" spans="1:2" x14ac:dyDescent="0.25">
      <c r="A1125" s="57">
        <v>31890</v>
      </c>
      <c r="B1125">
        <v>9.1099996599999997</v>
      </c>
    </row>
    <row r="1126" spans="1:2" x14ac:dyDescent="0.25">
      <c r="A1126" s="57">
        <v>31891</v>
      </c>
      <c r="B1126">
        <v>9.1800003100000005</v>
      </c>
    </row>
    <row r="1127" spans="1:2" x14ac:dyDescent="0.25">
      <c r="A1127" s="57">
        <v>31894</v>
      </c>
      <c r="B1127">
        <v>9.2399997700000007</v>
      </c>
    </row>
    <row r="1128" spans="1:2" x14ac:dyDescent="0.25">
      <c r="A1128" s="57">
        <v>31895</v>
      </c>
      <c r="B1128">
        <v>9.2600002299999993</v>
      </c>
    </row>
    <row r="1129" spans="1:2" x14ac:dyDescent="0.25">
      <c r="A1129" s="57">
        <v>31896</v>
      </c>
      <c r="B1129">
        <v>9.2100000400000006</v>
      </c>
    </row>
    <row r="1130" spans="1:2" x14ac:dyDescent="0.25">
      <c r="A1130" s="57">
        <v>31897</v>
      </c>
      <c r="B1130">
        <v>9.1700000799999994</v>
      </c>
    </row>
    <row r="1131" spans="1:2" x14ac:dyDescent="0.25">
      <c r="A1131" s="57">
        <v>31898</v>
      </c>
      <c r="B1131">
        <v>9.1499996199999991</v>
      </c>
    </row>
    <row r="1132" spans="1:2" x14ac:dyDescent="0.25">
      <c r="A1132" s="57">
        <v>31901</v>
      </c>
      <c r="B1132">
        <v>9.2100000400000006</v>
      </c>
    </row>
    <row r="1133" spans="1:2" x14ac:dyDescent="0.25">
      <c r="A1133" s="57">
        <v>31902</v>
      </c>
      <c r="B1133">
        <v>9.1999998099999996</v>
      </c>
    </row>
    <row r="1134" spans="1:2" x14ac:dyDescent="0.25">
      <c r="A1134" s="57">
        <v>31903</v>
      </c>
      <c r="B1134">
        <v>9.1999998099999996</v>
      </c>
    </row>
    <row r="1135" spans="1:2" x14ac:dyDescent="0.25">
      <c r="A1135" s="57">
        <v>31904</v>
      </c>
      <c r="B1135">
        <v>9.2299995399999997</v>
      </c>
    </row>
    <row r="1136" spans="1:2" x14ac:dyDescent="0.25">
      <c r="A1136" s="57">
        <v>31905</v>
      </c>
      <c r="B1136">
        <v>9.2100000400000006</v>
      </c>
    </row>
    <row r="1137" spans="1:2" x14ac:dyDescent="0.25">
      <c r="A1137" s="57">
        <v>31908</v>
      </c>
      <c r="B1137">
        <v>9.2100000400000006</v>
      </c>
    </row>
    <row r="1138" spans="1:2" x14ac:dyDescent="0.25">
      <c r="A1138" s="57">
        <v>31909</v>
      </c>
      <c r="B1138">
        <v>9.2299995399999997</v>
      </c>
    </row>
    <row r="1139" spans="1:2" x14ac:dyDescent="0.25">
      <c r="A1139" s="57">
        <v>31910</v>
      </c>
      <c r="B1139">
        <v>9.25</v>
      </c>
    </row>
    <row r="1140" spans="1:2" x14ac:dyDescent="0.25">
      <c r="A1140" s="57">
        <v>31911</v>
      </c>
      <c r="B1140">
        <v>9.2399997700000007</v>
      </c>
    </row>
    <row r="1141" spans="1:2" x14ac:dyDescent="0.25">
      <c r="A1141" s="57">
        <v>31912</v>
      </c>
      <c r="B1141">
        <v>9.3100004199999997</v>
      </c>
    </row>
    <row r="1142" spans="1:2" x14ac:dyDescent="0.25">
      <c r="A1142" s="57">
        <v>31915</v>
      </c>
      <c r="B1142">
        <v>9.3900003400000003</v>
      </c>
    </row>
    <row r="1143" spans="1:2" x14ac:dyDescent="0.25">
      <c r="A1143" s="57">
        <v>31916</v>
      </c>
      <c r="B1143">
        <v>9.4499998099999996</v>
      </c>
    </row>
    <row r="1144" spans="1:2" x14ac:dyDescent="0.25">
      <c r="A1144" s="57">
        <v>31917</v>
      </c>
      <c r="B1144">
        <v>9.5100002299999993</v>
      </c>
    </row>
    <row r="1145" spans="1:2" x14ac:dyDescent="0.25">
      <c r="A1145" s="57">
        <v>31918</v>
      </c>
      <c r="B1145">
        <v>9.5699996899999995</v>
      </c>
    </row>
    <row r="1146" spans="1:2" x14ac:dyDescent="0.25">
      <c r="A1146" s="57">
        <v>31919</v>
      </c>
      <c r="B1146">
        <v>9.5399999599999994</v>
      </c>
    </row>
    <row r="1147" spans="1:2" x14ac:dyDescent="0.25">
      <c r="A1147" s="57">
        <v>31922</v>
      </c>
      <c r="B1147" t="s">
        <v>113</v>
      </c>
    </row>
    <row r="1148" spans="1:2" x14ac:dyDescent="0.25">
      <c r="A1148" s="57">
        <v>31923</v>
      </c>
      <c r="B1148">
        <v>9.4300003100000005</v>
      </c>
    </row>
    <row r="1149" spans="1:2" x14ac:dyDescent="0.25">
      <c r="A1149" s="57">
        <v>31924</v>
      </c>
      <c r="B1149">
        <v>9.3900003400000003</v>
      </c>
    </row>
    <row r="1150" spans="1:2" x14ac:dyDescent="0.25">
      <c r="A1150" s="57">
        <v>31925</v>
      </c>
      <c r="B1150">
        <v>9.3900003400000003</v>
      </c>
    </row>
    <row r="1151" spans="1:2" x14ac:dyDescent="0.25">
      <c r="A1151" s="57">
        <v>31926</v>
      </c>
      <c r="B1151">
        <v>9.3999996199999991</v>
      </c>
    </row>
    <row r="1152" spans="1:2" x14ac:dyDescent="0.25">
      <c r="A1152" s="57">
        <v>31929</v>
      </c>
      <c r="B1152">
        <v>9.3599996599999997</v>
      </c>
    </row>
    <row r="1153" spans="1:2" x14ac:dyDescent="0.25">
      <c r="A1153" s="57">
        <v>31930</v>
      </c>
      <c r="B1153">
        <v>9.4099998500000002</v>
      </c>
    </row>
    <row r="1154" spans="1:2" x14ac:dyDescent="0.25">
      <c r="A1154" s="57">
        <v>31931</v>
      </c>
      <c r="B1154">
        <v>9.3800001099999992</v>
      </c>
    </row>
    <row r="1155" spans="1:2" x14ac:dyDescent="0.25">
      <c r="A1155" s="57">
        <v>31932</v>
      </c>
      <c r="B1155">
        <v>9.3800001099999992</v>
      </c>
    </row>
    <row r="1156" spans="1:2" x14ac:dyDescent="0.25">
      <c r="A1156" s="57">
        <v>31933</v>
      </c>
      <c r="B1156">
        <v>9.3599996599999997</v>
      </c>
    </row>
    <row r="1157" spans="1:2" x14ac:dyDescent="0.25">
      <c r="A1157" s="57">
        <v>31936</v>
      </c>
      <c r="B1157">
        <v>9.3599996599999997</v>
      </c>
    </row>
    <row r="1158" spans="1:2" x14ac:dyDescent="0.25">
      <c r="A1158" s="57">
        <v>31937</v>
      </c>
      <c r="B1158">
        <v>9.3900003400000003</v>
      </c>
    </row>
    <row r="1159" spans="1:2" x14ac:dyDescent="0.25">
      <c r="A1159" s="57">
        <v>31938</v>
      </c>
      <c r="B1159">
        <v>9.3699998900000008</v>
      </c>
    </row>
    <row r="1160" spans="1:2" x14ac:dyDescent="0.25">
      <c r="A1160" s="57">
        <v>31939</v>
      </c>
      <c r="B1160">
        <v>9.3699998900000008</v>
      </c>
    </row>
    <row r="1161" spans="1:2" x14ac:dyDescent="0.25">
      <c r="A1161" s="57">
        <v>31940</v>
      </c>
      <c r="B1161">
        <v>9.3299999200000006</v>
      </c>
    </row>
    <row r="1162" spans="1:2" x14ac:dyDescent="0.25">
      <c r="A1162" s="57">
        <v>31943</v>
      </c>
      <c r="B1162">
        <v>9.3199996899999995</v>
      </c>
    </row>
    <row r="1163" spans="1:2" x14ac:dyDescent="0.25">
      <c r="A1163" s="57">
        <v>31944</v>
      </c>
      <c r="B1163">
        <v>9.3100004199999997</v>
      </c>
    </row>
    <row r="1164" spans="1:2" x14ac:dyDescent="0.25">
      <c r="A1164" s="57">
        <v>31945</v>
      </c>
      <c r="B1164">
        <v>9.2700004600000003</v>
      </c>
    </row>
    <row r="1165" spans="1:2" x14ac:dyDescent="0.25">
      <c r="A1165" s="57">
        <v>31946</v>
      </c>
      <c r="B1165">
        <v>9.2899999599999994</v>
      </c>
    </row>
    <row r="1166" spans="1:2" x14ac:dyDescent="0.25">
      <c r="A1166" s="57">
        <v>31947</v>
      </c>
      <c r="B1166">
        <v>9.2899999599999994</v>
      </c>
    </row>
    <row r="1167" spans="1:2" x14ac:dyDescent="0.25">
      <c r="A1167" s="57">
        <v>31950</v>
      </c>
      <c r="B1167">
        <v>9.2399997700000007</v>
      </c>
    </row>
    <row r="1168" spans="1:2" x14ac:dyDescent="0.25">
      <c r="A1168" s="57">
        <v>31951</v>
      </c>
      <c r="B1168">
        <v>9.25</v>
      </c>
    </row>
    <row r="1169" spans="1:2" x14ac:dyDescent="0.25">
      <c r="A1169" s="57">
        <v>31952</v>
      </c>
      <c r="B1169">
        <v>9.25</v>
      </c>
    </row>
    <row r="1170" spans="1:2" x14ac:dyDescent="0.25">
      <c r="A1170" s="57">
        <v>31953</v>
      </c>
      <c r="B1170">
        <v>9.25</v>
      </c>
    </row>
    <row r="1171" spans="1:2" x14ac:dyDescent="0.25">
      <c r="A1171" s="57">
        <v>31954</v>
      </c>
      <c r="B1171">
        <v>9.25</v>
      </c>
    </row>
    <row r="1172" spans="1:2" x14ac:dyDescent="0.25">
      <c r="A1172" s="57">
        <v>31957</v>
      </c>
      <c r="B1172">
        <v>9.3000001900000004</v>
      </c>
    </row>
    <row r="1173" spans="1:2" x14ac:dyDescent="0.25">
      <c r="A1173" s="57">
        <v>31958</v>
      </c>
      <c r="B1173">
        <v>9.3299999200000006</v>
      </c>
    </row>
    <row r="1174" spans="1:2" x14ac:dyDescent="0.25">
      <c r="A1174" s="57">
        <v>31959</v>
      </c>
      <c r="B1174">
        <v>9.3400001499999998</v>
      </c>
    </row>
    <row r="1175" spans="1:2" x14ac:dyDescent="0.25">
      <c r="A1175" s="57">
        <v>31960</v>
      </c>
      <c r="B1175">
        <v>9.3299999200000006</v>
      </c>
    </row>
    <row r="1176" spans="1:2" x14ac:dyDescent="0.25">
      <c r="A1176" s="57">
        <v>31961</v>
      </c>
      <c r="B1176" t="s">
        <v>113</v>
      </c>
    </row>
    <row r="1177" spans="1:2" x14ac:dyDescent="0.25">
      <c r="A1177" s="57">
        <v>31964</v>
      </c>
      <c r="B1177">
        <v>9.3000001900000004</v>
      </c>
    </row>
    <row r="1178" spans="1:2" x14ac:dyDescent="0.25">
      <c r="A1178" s="57">
        <v>31965</v>
      </c>
      <c r="B1178">
        <v>9.3000001900000004</v>
      </c>
    </row>
    <row r="1179" spans="1:2" x14ac:dyDescent="0.25">
      <c r="A1179" s="57">
        <v>31966</v>
      </c>
      <c r="B1179">
        <v>9.3199996899999995</v>
      </c>
    </row>
    <row r="1180" spans="1:2" x14ac:dyDescent="0.25">
      <c r="A1180" s="57">
        <v>31967</v>
      </c>
      <c r="B1180">
        <v>9.3199996899999995</v>
      </c>
    </row>
    <row r="1181" spans="1:2" x14ac:dyDescent="0.25">
      <c r="A1181" s="57">
        <v>31968</v>
      </c>
      <c r="B1181">
        <v>9.3299999200000006</v>
      </c>
    </row>
    <row r="1182" spans="1:2" x14ac:dyDescent="0.25">
      <c r="A1182" s="57">
        <v>31971</v>
      </c>
      <c r="B1182">
        <v>9.3400001499999998</v>
      </c>
    </row>
    <row r="1183" spans="1:2" x14ac:dyDescent="0.25">
      <c r="A1183" s="57">
        <v>31972</v>
      </c>
      <c r="B1183">
        <v>9.3599996599999997</v>
      </c>
    </row>
    <row r="1184" spans="1:2" x14ac:dyDescent="0.25">
      <c r="A1184" s="57">
        <v>31973</v>
      </c>
      <c r="B1184">
        <v>9.3800001099999992</v>
      </c>
    </row>
    <row r="1185" spans="1:2" x14ac:dyDescent="0.25">
      <c r="A1185" s="57">
        <v>31974</v>
      </c>
      <c r="B1185">
        <v>9.3599996599999997</v>
      </c>
    </row>
    <row r="1186" spans="1:2" x14ac:dyDescent="0.25">
      <c r="A1186" s="57">
        <v>31975</v>
      </c>
      <c r="B1186">
        <v>9.3800001099999992</v>
      </c>
    </row>
    <row r="1187" spans="1:2" x14ac:dyDescent="0.25">
      <c r="A1187" s="57">
        <v>31978</v>
      </c>
      <c r="B1187">
        <v>9.3800001099999992</v>
      </c>
    </row>
    <row r="1188" spans="1:2" x14ac:dyDescent="0.25">
      <c r="A1188" s="57">
        <v>31979</v>
      </c>
      <c r="B1188">
        <v>9.4099998500000002</v>
      </c>
    </row>
    <row r="1189" spans="1:2" x14ac:dyDescent="0.25">
      <c r="A1189" s="57">
        <v>31980</v>
      </c>
      <c r="B1189">
        <v>9.4700002699999999</v>
      </c>
    </row>
    <row r="1190" spans="1:2" x14ac:dyDescent="0.25">
      <c r="A1190" s="57">
        <v>31981</v>
      </c>
      <c r="B1190">
        <v>9.5</v>
      </c>
    </row>
    <row r="1191" spans="1:2" x14ac:dyDescent="0.25">
      <c r="A1191" s="57">
        <v>31982</v>
      </c>
      <c r="B1191">
        <v>9.5200004600000003</v>
      </c>
    </row>
    <row r="1192" spans="1:2" x14ac:dyDescent="0.25">
      <c r="A1192" s="57">
        <v>31985</v>
      </c>
      <c r="B1192">
        <v>9.5399999599999994</v>
      </c>
    </row>
    <row r="1193" spans="1:2" x14ac:dyDescent="0.25">
      <c r="A1193" s="57">
        <v>31986</v>
      </c>
      <c r="B1193">
        <v>9.5399999599999994</v>
      </c>
    </row>
    <row r="1194" spans="1:2" x14ac:dyDescent="0.25">
      <c r="A1194" s="57">
        <v>31987</v>
      </c>
      <c r="B1194">
        <v>9.5699996899999995</v>
      </c>
    </row>
    <row r="1195" spans="1:2" x14ac:dyDescent="0.25">
      <c r="A1195" s="57">
        <v>31988</v>
      </c>
      <c r="B1195">
        <v>9.5699996899999995</v>
      </c>
    </row>
    <row r="1196" spans="1:2" x14ac:dyDescent="0.25">
      <c r="A1196" s="57">
        <v>31989</v>
      </c>
      <c r="B1196">
        <v>9.5699996899999995</v>
      </c>
    </row>
    <row r="1197" spans="1:2" x14ac:dyDescent="0.25">
      <c r="A1197" s="57">
        <v>31992</v>
      </c>
      <c r="B1197">
        <v>9.6400003400000003</v>
      </c>
    </row>
    <row r="1198" spans="1:2" x14ac:dyDescent="0.25">
      <c r="A1198" s="57">
        <v>31993</v>
      </c>
      <c r="B1198">
        <v>9.6300001099999992</v>
      </c>
    </row>
    <row r="1199" spans="1:2" x14ac:dyDescent="0.25">
      <c r="A1199" s="57">
        <v>31994</v>
      </c>
      <c r="B1199">
        <v>9.6599998500000002</v>
      </c>
    </row>
    <row r="1200" spans="1:2" x14ac:dyDescent="0.25">
      <c r="A1200" s="57">
        <v>31995</v>
      </c>
      <c r="B1200">
        <v>9.6499996199999991</v>
      </c>
    </row>
    <row r="1201" spans="1:2" x14ac:dyDescent="0.25">
      <c r="A1201" s="57">
        <v>31996</v>
      </c>
      <c r="B1201">
        <v>9.6599998500000002</v>
      </c>
    </row>
    <row r="1202" spans="1:2" x14ac:dyDescent="0.25">
      <c r="A1202" s="57">
        <v>31999</v>
      </c>
      <c r="B1202">
        <v>9.6499996199999991</v>
      </c>
    </row>
    <row r="1203" spans="1:2" x14ac:dyDescent="0.25">
      <c r="A1203" s="57">
        <v>32000</v>
      </c>
      <c r="B1203">
        <v>9.6400003400000003</v>
      </c>
    </row>
    <row r="1204" spans="1:2" x14ac:dyDescent="0.25">
      <c r="A1204" s="57">
        <v>32001</v>
      </c>
      <c r="B1204">
        <v>9.6199998900000008</v>
      </c>
    </row>
    <row r="1205" spans="1:2" x14ac:dyDescent="0.25">
      <c r="A1205" s="57">
        <v>32002</v>
      </c>
      <c r="B1205">
        <v>9.6000003800000009</v>
      </c>
    </row>
    <row r="1206" spans="1:2" x14ac:dyDescent="0.25">
      <c r="A1206" s="57">
        <v>32003</v>
      </c>
      <c r="B1206">
        <v>9.6300001099999992</v>
      </c>
    </row>
    <row r="1207" spans="1:2" x14ac:dyDescent="0.25">
      <c r="A1207" s="57">
        <v>32006</v>
      </c>
      <c r="B1207">
        <v>9.6400003400000003</v>
      </c>
    </row>
    <row r="1208" spans="1:2" x14ac:dyDescent="0.25">
      <c r="A1208" s="57">
        <v>32007</v>
      </c>
      <c r="B1208">
        <v>9.6999998099999996</v>
      </c>
    </row>
    <row r="1209" spans="1:2" x14ac:dyDescent="0.25">
      <c r="A1209" s="57">
        <v>32008</v>
      </c>
      <c r="B1209">
        <v>9.7200002699999999</v>
      </c>
    </row>
    <row r="1210" spans="1:2" x14ac:dyDescent="0.25">
      <c r="A1210" s="57">
        <v>32009</v>
      </c>
      <c r="B1210">
        <v>9.6800003100000005</v>
      </c>
    </row>
    <row r="1211" spans="1:2" x14ac:dyDescent="0.25">
      <c r="A1211" s="57">
        <v>32010</v>
      </c>
      <c r="B1211">
        <v>9.6599998500000002</v>
      </c>
    </row>
    <row r="1212" spans="1:2" x14ac:dyDescent="0.25">
      <c r="A1212" s="57">
        <v>32013</v>
      </c>
      <c r="B1212">
        <v>9.6700000799999994</v>
      </c>
    </row>
    <row r="1213" spans="1:2" x14ac:dyDescent="0.25">
      <c r="A1213" s="57">
        <v>32014</v>
      </c>
      <c r="B1213">
        <v>9.6599998500000002</v>
      </c>
    </row>
    <row r="1214" spans="1:2" x14ac:dyDescent="0.25">
      <c r="A1214" s="57">
        <v>32015</v>
      </c>
      <c r="B1214">
        <v>9.6800003100000005</v>
      </c>
    </row>
    <row r="1215" spans="1:2" x14ac:dyDescent="0.25">
      <c r="A1215" s="57">
        <v>32016</v>
      </c>
      <c r="B1215">
        <v>9.7100000400000006</v>
      </c>
    </row>
    <row r="1216" spans="1:2" x14ac:dyDescent="0.25">
      <c r="A1216" s="57">
        <v>32017</v>
      </c>
      <c r="B1216">
        <v>9.7600002299999993</v>
      </c>
    </row>
    <row r="1217" spans="1:2" x14ac:dyDescent="0.25">
      <c r="A1217" s="57">
        <v>32020</v>
      </c>
      <c r="B1217">
        <v>9.7899999599999994</v>
      </c>
    </row>
    <row r="1218" spans="1:2" x14ac:dyDescent="0.25">
      <c r="A1218" s="57">
        <v>32021</v>
      </c>
      <c r="B1218">
        <v>9.8000001900000004</v>
      </c>
    </row>
    <row r="1219" spans="1:2" x14ac:dyDescent="0.25">
      <c r="A1219" s="57">
        <v>32022</v>
      </c>
      <c r="B1219">
        <v>9.8699998900000008</v>
      </c>
    </row>
    <row r="1220" spans="1:2" x14ac:dyDescent="0.25">
      <c r="A1220" s="57">
        <v>32023</v>
      </c>
      <c r="B1220">
        <v>9.9099998500000002</v>
      </c>
    </row>
    <row r="1221" spans="1:2" x14ac:dyDescent="0.25">
      <c r="A1221" s="57">
        <v>32024</v>
      </c>
      <c r="B1221">
        <v>9.9600000400000006</v>
      </c>
    </row>
    <row r="1222" spans="1:2" x14ac:dyDescent="0.25">
      <c r="A1222" s="57">
        <v>32027</v>
      </c>
      <c r="B1222" t="s">
        <v>113</v>
      </c>
    </row>
    <row r="1223" spans="1:2" x14ac:dyDescent="0.25">
      <c r="A1223" s="57">
        <v>32028</v>
      </c>
      <c r="B1223">
        <v>10.05000019</v>
      </c>
    </row>
    <row r="1224" spans="1:2" x14ac:dyDescent="0.25">
      <c r="A1224" s="57">
        <v>32029</v>
      </c>
      <c r="B1224">
        <v>10.18999958</v>
      </c>
    </row>
    <row r="1225" spans="1:2" x14ac:dyDescent="0.25">
      <c r="A1225" s="57">
        <v>32030</v>
      </c>
      <c r="B1225">
        <v>10.170000079999999</v>
      </c>
    </row>
    <row r="1226" spans="1:2" x14ac:dyDescent="0.25">
      <c r="A1226" s="57">
        <v>32031</v>
      </c>
      <c r="B1226">
        <v>10.170000079999999</v>
      </c>
    </row>
    <row r="1227" spans="1:2" x14ac:dyDescent="0.25">
      <c r="A1227" s="57">
        <v>32034</v>
      </c>
      <c r="B1227">
        <v>10.18000031</v>
      </c>
    </row>
    <row r="1228" spans="1:2" x14ac:dyDescent="0.25">
      <c r="A1228" s="57">
        <v>32035</v>
      </c>
      <c r="B1228">
        <v>10.260000229999999</v>
      </c>
    </row>
    <row r="1229" spans="1:2" x14ac:dyDescent="0.25">
      <c r="A1229" s="57">
        <v>32036</v>
      </c>
      <c r="B1229">
        <v>10.34000015</v>
      </c>
    </row>
    <row r="1230" spans="1:2" x14ac:dyDescent="0.25">
      <c r="A1230" s="57">
        <v>32037</v>
      </c>
      <c r="B1230">
        <v>10.329999920000001</v>
      </c>
    </row>
    <row r="1231" spans="1:2" x14ac:dyDescent="0.25">
      <c r="A1231" s="57">
        <v>32038</v>
      </c>
      <c r="B1231">
        <v>10.30000019</v>
      </c>
    </row>
    <row r="1232" spans="1:2" x14ac:dyDescent="0.25">
      <c r="A1232" s="57">
        <v>32041</v>
      </c>
      <c r="B1232">
        <v>10.27999973</v>
      </c>
    </row>
    <row r="1233" spans="1:2" x14ac:dyDescent="0.25">
      <c r="A1233" s="57">
        <v>32042</v>
      </c>
      <c r="B1233">
        <v>10.239999770000001</v>
      </c>
    </row>
    <row r="1234" spans="1:2" x14ac:dyDescent="0.25">
      <c r="A1234" s="57">
        <v>32043</v>
      </c>
      <c r="B1234">
        <v>10.22000027</v>
      </c>
    </row>
    <row r="1235" spans="1:2" x14ac:dyDescent="0.25">
      <c r="A1235" s="57">
        <v>32044</v>
      </c>
      <c r="B1235">
        <v>10.239999770000001</v>
      </c>
    </row>
    <row r="1236" spans="1:2" x14ac:dyDescent="0.25">
      <c r="A1236" s="57">
        <v>32045</v>
      </c>
      <c r="B1236">
        <v>10.289999959999999</v>
      </c>
    </row>
    <row r="1237" spans="1:2" x14ac:dyDescent="0.25">
      <c r="A1237" s="57">
        <v>32048</v>
      </c>
      <c r="B1237">
        <v>10.260000229999999</v>
      </c>
    </row>
    <row r="1238" spans="1:2" x14ac:dyDescent="0.25">
      <c r="A1238" s="57">
        <v>32049</v>
      </c>
      <c r="B1238">
        <v>10.31999969</v>
      </c>
    </row>
    <row r="1239" spans="1:2" x14ac:dyDescent="0.25">
      <c r="A1239" s="57">
        <v>32050</v>
      </c>
      <c r="B1239">
        <v>10.40999985</v>
      </c>
    </row>
    <row r="1240" spans="1:2" x14ac:dyDescent="0.25">
      <c r="A1240" s="57">
        <v>32051</v>
      </c>
      <c r="B1240">
        <v>10.34000015</v>
      </c>
    </row>
    <row r="1241" spans="1:2" x14ac:dyDescent="0.25">
      <c r="A1241" s="57">
        <v>32052</v>
      </c>
      <c r="B1241">
        <v>10.350000380000001</v>
      </c>
    </row>
    <row r="1242" spans="1:2" x14ac:dyDescent="0.25">
      <c r="A1242" s="57">
        <v>32055</v>
      </c>
      <c r="B1242">
        <v>10.39000034</v>
      </c>
    </row>
    <row r="1243" spans="1:2" x14ac:dyDescent="0.25">
      <c r="A1243" s="57">
        <v>32056</v>
      </c>
      <c r="B1243">
        <v>10.43000031</v>
      </c>
    </row>
    <row r="1244" spans="1:2" x14ac:dyDescent="0.25">
      <c r="A1244" s="57">
        <v>32057</v>
      </c>
      <c r="B1244">
        <v>10.39000034</v>
      </c>
    </row>
    <row r="1245" spans="1:2" x14ac:dyDescent="0.25">
      <c r="A1245" s="57">
        <v>32058</v>
      </c>
      <c r="B1245">
        <v>10.579999920000001</v>
      </c>
    </row>
    <row r="1246" spans="1:2" x14ac:dyDescent="0.25">
      <c r="A1246" s="57">
        <v>32059</v>
      </c>
      <c r="B1246">
        <v>10.600000380000001</v>
      </c>
    </row>
    <row r="1247" spans="1:2" x14ac:dyDescent="0.25">
      <c r="A1247" s="57">
        <v>32062</v>
      </c>
      <c r="B1247">
        <v>10.65999985</v>
      </c>
    </row>
    <row r="1248" spans="1:2" x14ac:dyDescent="0.25">
      <c r="A1248" s="57">
        <v>32063</v>
      </c>
      <c r="B1248">
        <v>10.600000380000001</v>
      </c>
    </row>
    <row r="1249" spans="1:2" x14ac:dyDescent="0.25">
      <c r="A1249" s="57">
        <v>32064</v>
      </c>
      <c r="B1249">
        <v>10.69999981</v>
      </c>
    </row>
    <row r="1250" spans="1:2" x14ac:dyDescent="0.25">
      <c r="A1250" s="57">
        <v>32065</v>
      </c>
      <c r="B1250">
        <v>10.850000380000001</v>
      </c>
    </row>
    <row r="1251" spans="1:2" x14ac:dyDescent="0.25">
      <c r="A1251" s="57">
        <v>32066</v>
      </c>
      <c r="B1251">
        <v>10.850000380000001</v>
      </c>
    </row>
    <row r="1252" spans="1:2" x14ac:dyDescent="0.25">
      <c r="A1252" s="57">
        <v>32069</v>
      </c>
      <c r="B1252">
        <v>11.06000042</v>
      </c>
    </row>
    <row r="1253" spans="1:2" x14ac:dyDescent="0.25">
      <c r="A1253" s="57">
        <v>32070</v>
      </c>
      <c r="B1253">
        <v>10.739999770000001</v>
      </c>
    </row>
    <row r="1254" spans="1:2" x14ac:dyDescent="0.25">
      <c r="A1254" s="57">
        <v>32071</v>
      </c>
      <c r="B1254">
        <v>10.69999981</v>
      </c>
    </row>
    <row r="1255" spans="1:2" x14ac:dyDescent="0.25">
      <c r="A1255" s="57">
        <v>32072</v>
      </c>
      <c r="B1255">
        <v>10.489999770000001</v>
      </c>
    </row>
    <row r="1256" spans="1:2" x14ac:dyDescent="0.25">
      <c r="A1256" s="57">
        <v>32073</v>
      </c>
      <c r="B1256">
        <v>10.420000079999999</v>
      </c>
    </row>
    <row r="1257" spans="1:2" x14ac:dyDescent="0.25">
      <c r="A1257" s="57">
        <v>32076</v>
      </c>
      <c r="B1257">
        <v>10.27000046</v>
      </c>
    </row>
    <row r="1258" spans="1:2" x14ac:dyDescent="0.25">
      <c r="A1258" s="57">
        <v>32077</v>
      </c>
      <c r="B1258">
        <v>10.25</v>
      </c>
    </row>
    <row r="1259" spans="1:2" x14ac:dyDescent="0.25">
      <c r="A1259" s="57">
        <v>32078</v>
      </c>
      <c r="B1259">
        <v>10.30000019</v>
      </c>
    </row>
    <row r="1260" spans="1:2" x14ac:dyDescent="0.25">
      <c r="A1260" s="57">
        <v>32079</v>
      </c>
      <c r="B1260">
        <v>10.22000027</v>
      </c>
    </row>
    <row r="1261" spans="1:2" x14ac:dyDescent="0.25">
      <c r="A1261" s="57">
        <v>32080</v>
      </c>
      <c r="B1261">
        <v>10.18999958</v>
      </c>
    </row>
    <row r="1262" spans="1:2" x14ac:dyDescent="0.25">
      <c r="A1262" s="57">
        <v>32083</v>
      </c>
      <c r="B1262">
        <v>10.18999958</v>
      </c>
    </row>
    <row r="1263" spans="1:2" x14ac:dyDescent="0.25">
      <c r="A1263" s="57">
        <v>32084</v>
      </c>
      <c r="B1263">
        <v>10.15999985</v>
      </c>
    </row>
    <row r="1264" spans="1:2" x14ac:dyDescent="0.25">
      <c r="A1264" s="57">
        <v>32085</v>
      </c>
      <c r="B1264">
        <v>10.09000015</v>
      </c>
    </row>
    <row r="1265" spans="1:2" x14ac:dyDescent="0.25">
      <c r="A1265" s="57">
        <v>32086</v>
      </c>
      <c r="B1265">
        <v>9.9799995399999997</v>
      </c>
    </row>
    <row r="1266" spans="1:2" x14ac:dyDescent="0.25">
      <c r="A1266" s="57">
        <v>32087</v>
      </c>
      <c r="B1266">
        <v>10</v>
      </c>
    </row>
    <row r="1267" spans="1:2" x14ac:dyDescent="0.25">
      <c r="A1267" s="57">
        <v>32090</v>
      </c>
      <c r="B1267">
        <v>10</v>
      </c>
    </row>
    <row r="1268" spans="1:2" x14ac:dyDescent="0.25">
      <c r="A1268" s="57">
        <v>32091</v>
      </c>
      <c r="B1268">
        <v>9.9600000400000006</v>
      </c>
    </row>
    <row r="1269" spans="1:2" x14ac:dyDescent="0.25">
      <c r="A1269" s="57">
        <v>32092</v>
      </c>
      <c r="B1269">
        <v>9.9600000400000006</v>
      </c>
    </row>
    <row r="1270" spans="1:2" x14ac:dyDescent="0.25">
      <c r="A1270" s="57">
        <v>32093</v>
      </c>
      <c r="B1270">
        <v>9.9600000400000006</v>
      </c>
    </row>
    <row r="1271" spans="1:2" x14ac:dyDescent="0.25">
      <c r="A1271" s="57">
        <v>32094</v>
      </c>
      <c r="B1271">
        <v>9.9799995399999997</v>
      </c>
    </row>
    <row r="1272" spans="1:2" x14ac:dyDescent="0.25">
      <c r="A1272" s="57">
        <v>32097</v>
      </c>
      <c r="B1272">
        <v>9.9499998099999996</v>
      </c>
    </row>
    <row r="1273" spans="1:2" x14ac:dyDescent="0.25">
      <c r="A1273" s="57">
        <v>32098</v>
      </c>
      <c r="B1273">
        <v>9.9700002699999999</v>
      </c>
    </row>
    <row r="1274" spans="1:2" x14ac:dyDescent="0.25">
      <c r="A1274" s="57">
        <v>32099</v>
      </c>
      <c r="B1274">
        <v>9.9700002699999999</v>
      </c>
    </row>
    <row r="1275" spans="1:2" x14ac:dyDescent="0.25">
      <c r="A1275" s="57">
        <v>32100</v>
      </c>
      <c r="B1275">
        <v>9.9899997700000007</v>
      </c>
    </row>
    <row r="1276" spans="1:2" x14ac:dyDescent="0.25">
      <c r="A1276" s="57">
        <v>32101</v>
      </c>
      <c r="B1276">
        <v>9.9600000400000006</v>
      </c>
    </row>
    <row r="1277" spans="1:2" x14ac:dyDescent="0.25">
      <c r="A1277" s="57">
        <v>32104</v>
      </c>
      <c r="B1277">
        <v>9.9899997700000007</v>
      </c>
    </row>
    <row r="1278" spans="1:2" x14ac:dyDescent="0.25">
      <c r="A1278" s="57">
        <v>32105</v>
      </c>
      <c r="B1278">
        <v>9.9899997700000007</v>
      </c>
    </row>
    <row r="1279" spans="1:2" x14ac:dyDescent="0.25">
      <c r="A1279" s="57">
        <v>32106</v>
      </c>
      <c r="B1279">
        <v>10</v>
      </c>
    </row>
    <row r="1280" spans="1:2" x14ac:dyDescent="0.25">
      <c r="A1280" s="57">
        <v>32107</v>
      </c>
      <c r="B1280" t="s">
        <v>113</v>
      </c>
    </row>
    <row r="1281" spans="1:2" x14ac:dyDescent="0.25">
      <c r="A1281" s="57">
        <v>32108</v>
      </c>
      <c r="B1281">
        <v>10.06000042</v>
      </c>
    </row>
    <row r="1282" spans="1:2" x14ac:dyDescent="0.25">
      <c r="A1282" s="57">
        <v>32111</v>
      </c>
      <c r="B1282">
        <v>10.130000109999999</v>
      </c>
    </row>
    <row r="1283" spans="1:2" x14ac:dyDescent="0.25">
      <c r="A1283" s="57">
        <v>32112</v>
      </c>
      <c r="B1283">
        <v>10.130000109999999</v>
      </c>
    </row>
    <row r="1284" spans="1:2" x14ac:dyDescent="0.25">
      <c r="A1284" s="57">
        <v>32113</v>
      </c>
      <c r="B1284">
        <v>10.10999966</v>
      </c>
    </row>
    <row r="1285" spans="1:2" x14ac:dyDescent="0.25">
      <c r="A1285" s="57">
        <v>32114</v>
      </c>
      <c r="B1285">
        <v>10.06000042</v>
      </c>
    </row>
    <row r="1286" spans="1:2" x14ac:dyDescent="0.25">
      <c r="A1286" s="57">
        <v>32115</v>
      </c>
      <c r="B1286">
        <v>10.010000229999999</v>
      </c>
    </row>
    <row r="1287" spans="1:2" x14ac:dyDescent="0.25">
      <c r="A1287" s="57">
        <v>32118</v>
      </c>
      <c r="B1287">
        <v>10.05000019</v>
      </c>
    </row>
    <row r="1288" spans="1:2" x14ac:dyDescent="0.25">
      <c r="A1288" s="57">
        <v>32119</v>
      </c>
      <c r="B1288">
        <v>10.100000380000001</v>
      </c>
    </row>
    <row r="1289" spans="1:2" x14ac:dyDescent="0.25">
      <c r="A1289" s="57">
        <v>32120</v>
      </c>
      <c r="B1289">
        <v>10.10999966</v>
      </c>
    </row>
    <row r="1290" spans="1:2" x14ac:dyDescent="0.25">
      <c r="A1290" s="57">
        <v>32121</v>
      </c>
      <c r="B1290">
        <v>10.19999981</v>
      </c>
    </row>
    <row r="1291" spans="1:2" x14ac:dyDescent="0.25">
      <c r="A1291" s="57">
        <v>32122</v>
      </c>
      <c r="B1291">
        <v>10.260000229999999</v>
      </c>
    </row>
    <row r="1292" spans="1:2" x14ac:dyDescent="0.25">
      <c r="A1292" s="57">
        <v>32125</v>
      </c>
      <c r="B1292">
        <v>10.260000229999999</v>
      </c>
    </row>
    <row r="1293" spans="1:2" x14ac:dyDescent="0.25">
      <c r="A1293" s="57">
        <v>32126</v>
      </c>
      <c r="B1293">
        <v>10.22000027</v>
      </c>
    </row>
    <row r="1294" spans="1:2" x14ac:dyDescent="0.25">
      <c r="A1294" s="57">
        <v>32127</v>
      </c>
      <c r="B1294">
        <v>10.18000031</v>
      </c>
    </row>
    <row r="1295" spans="1:2" x14ac:dyDescent="0.25">
      <c r="A1295" s="57">
        <v>32128</v>
      </c>
      <c r="B1295">
        <v>10.15999985</v>
      </c>
    </row>
    <row r="1296" spans="1:2" x14ac:dyDescent="0.25">
      <c r="A1296" s="57">
        <v>32129</v>
      </c>
      <c r="B1296">
        <v>10.10999966</v>
      </c>
    </row>
    <row r="1297" spans="1:2" x14ac:dyDescent="0.25">
      <c r="A1297" s="57">
        <v>32132</v>
      </c>
      <c r="B1297">
        <v>10.079999920000001</v>
      </c>
    </row>
    <row r="1298" spans="1:2" x14ac:dyDescent="0.25">
      <c r="A1298" s="57">
        <v>32133</v>
      </c>
      <c r="B1298">
        <v>10.09000015</v>
      </c>
    </row>
    <row r="1299" spans="1:2" x14ac:dyDescent="0.25">
      <c r="A1299" s="57">
        <v>32134</v>
      </c>
      <c r="B1299">
        <v>10.09000015</v>
      </c>
    </row>
    <row r="1300" spans="1:2" x14ac:dyDescent="0.25">
      <c r="A1300" s="57">
        <v>32135</v>
      </c>
      <c r="B1300">
        <v>10.039999959999999</v>
      </c>
    </row>
    <row r="1301" spans="1:2" x14ac:dyDescent="0.25">
      <c r="A1301" s="57">
        <v>32136</v>
      </c>
      <c r="B1301" t="s">
        <v>113</v>
      </c>
    </row>
    <row r="1302" spans="1:2" x14ac:dyDescent="0.25">
      <c r="A1302" s="57">
        <v>32139</v>
      </c>
      <c r="B1302">
        <v>10.06000042</v>
      </c>
    </row>
    <row r="1303" spans="1:2" x14ac:dyDescent="0.25">
      <c r="A1303" s="57">
        <v>32140</v>
      </c>
      <c r="B1303">
        <v>10.06999969</v>
      </c>
    </row>
    <row r="1304" spans="1:2" x14ac:dyDescent="0.25">
      <c r="A1304" s="57">
        <v>32141</v>
      </c>
      <c r="B1304">
        <v>10.06000042</v>
      </c>
    </row>
    <row r="1305" spans="1:2" x14ac:dyDescent="0.25">
      <c r="A1305" s="57">
        <v>32142</v>
      </c>
      <c r="B1305">
        <v>10.06000042</v>
      </c>
    </row>
    <row r="1306" spans="1:2" x14ac:dyDescent="0.25">
      <c r="A1306" s="57">
        <v>32143</v>
      </c>
      <c r="B1306" t="s">
        <v>113</v>
      </c>
    </row>
    <row r="1307" spans="1:2" x14ac:dyDescent="0.25">
      <c r="A1307" s="57">
        <v>32146</v>
      </c>
      <c r="B1307">
        <v>10.02000046</v>
      </c>
    </row>
    <row r="1308" spans="1:2" x14ac:dyDescent="0.25">
      <c r="A1308" s="57">
        <v>32147</v>
      </c>
      <c r="B1308">
        <v>9.9899997700000007</v>
      </c>
    </row>
    <row r="1309" spans="1:2" x14ac:dyDescent="0.25">
      <c r="A1309" s="57">
        <v>32148</v>
      </c>
      <c r="B1309">
        <v>9.9799995399999997</v>
      </c>
    </row>
    <row r="1310" spans="1:2" x14ac:dyDescent="0.25">
      <c r="A1310" s="57">
        <v>32149</v>
      </c>
      <c r="B1310">
        <v>9.9899997700000007</v>
      </c>
    </row>
    <row r="1311" spans="1:2" x14ac:dyDescent="0.25">
      <c r="A1311" s="57">
        <v>32150</v>
      </c>
      <c r="B1311">
        <v>10.039999959999999</v>
      </c>
    </row>
    <row r="1312" spans="1:2" x14ac:dyDescent="0.25">
      <c r="A1312" s="57">
        <v>32153</v>
      </c>
      <c r="B1312">
        <v>10.02000046</v>
      </c>
    </row>
    <row r="1313" spans="1:2" x14ac:dyDescent="0.25">
      <c r="A1313" s="57">
        <v>32154</v>
      </c>
      <c r="B1313">
        <v>10.02000046</v>
      </c>
    </row>
    <row r="1314" spans="1:2" x14ac:dyDescent="0.25">
      <c r="A1314" s="57">
        <v>32155</v>
      </c>
      <c r="B1314">
        <v>10.010000229999999</v>
      </c>
    </row>
    <row r="1315" spans="1:2" x14ac:dyDescent="0.25">
      <c r="A1315" s="57">
        <v>32156</v>
      </c>
      <c r="B1315">
        <v>9.9899997700000007</v>
      </c>
    </row>
    <row r="1316" spans="1:2" x14ac:dyDescent="0.25">
      <c r="A1316" s="57">
        <v>32157</v>
      </c>
      <c r="B1316">
        <v>9.9499998099999996</v>
      </c>
    </row>
    <row r="1317" spans="1:2" x14ac:dyDescent="0.25">
      <c r="A1317" s="57">
        <v>32160</v>
      </c>
      <c r="B1317">
        <v>9.9200000799999994</v>
      </c>
    </row>
    <row r="1318" spans="1:2" x14ac:dyDescent="0.25">
      <c r="A1318" s="57">
        <v>32161</v>
      </c>
      <c r="B1318">
        <v>9.8900003400000003</v>
      </c>
    </row>
    <row r="1319" spans="1:2" x14ac:dyDescent="0.25">
      <c r="A1319" s="57">
        <v>32162</v>
      </c>
      <c r="B1319">
        <v>9.8800001099999992</v>
      </c>
    </row>
    <row r="1320" spans="1:2" x14ac:dyDescent="0.25">
      <c r="A1320" s="57">
        <v>32163</v>
      </c>
      <c r="B1320">
        <v>9.8800001099999992</v>
      </c>
    </row>
    <row r="1321" spans="1:2" x14ac:dyDescent="0.25">
      <c r="A1321" s="57">
        <v>32164</v>
      </c>
      <c r="B1321">
        <v>9.8199996899999995</v>
      </c>
    </row>
    <row r="1322" spans="1:2" x14ac:dyDescent="0.25">
      <c r="A1322" s="57">
        <v>32167</v>
      </c>
      <c r="B1322">
        <v>9.6999998099999996</v>
      </c>
    </row>
    <row r="1323" spans="1:2" x14ac:dyDescent="0.25">
      <c r="A1323" s="57">
        <v>32168</v>
      </c>
      <c r="B1323">
        <v>9.7200002699999999</v>
      </c>
    </row>
    <row r="1324" spans="1:2" x14ac:dyDescent="0.25">
      <c r="A1324" s="57">
        <v>32169</v>
      </c>
      <c r="B1324">
        <v>9.6700000799999994</v>
      </c>
    </row>
    <row r="1325" spans="1:2" x14ac:dyDescent="0.25">
      <c r="A1325" s="57">
        <v>32170</v>
      </c>
      <c r="B1325">
        <v>9.5900001499999998</v>
      </c>
    </row>
    <row r="1326" spans="1:2" x14ac:dyDescent="0.25">
      <c r="A1326" s="57">
        <v>32171</v>
      </c>
      <c r="B1326">
        <v>9.5200004600000003</v>
      </c>
    </row>
    <row r="1327" spans="1:2" x14ac:dyDescent="0.25">
      <c r="A1327" s="57">
        <v>32174</v>
      </c>
      <c r="B1327">
        <v>9.4899997700000007</v>
      </c>
    </row>
    <row r="1328" spans="1:2" x14ac:dyDescent="0.25">
      <c r="A1328" s="57">
        <v>32175</v>
      </c>
      <c r="B1328">
        <v>9.4899997700000007</v>
      </c>
    </row>
    <row r="1329" spans="1:2" x14ac:dyDescent="0.25">
      <c r="A1329" s="57">
        <v>32176</v>
      </c>
      <c r="B1329">
        <v>9.4300003100000005</v>
      </c>
    </row>
    <row r="1330" spans="1:2" x14ac:dyDescent="0.25">
      <c r="A1330" s="57">
        <v>32177</v>
      </c>
      <c r="B1330">
        <v>9.4499998099999996</v>
      </c>
    </row>
    <row r="1331" spans="1:2" x14ac:dyDescent="0.25">
      <c r="A1331" s="57">
        <v>32178</v>
      </c>
      <c r="B1331">
        <v>9.4200000799999994</v>
      </c>
    </row>
    <row r="1332" spans="1:2" x14ac:dyDescent="0.25">
      <c r="A1332" s="57">
        <v>32181</v>
      </c>
      <c r="B1332">
        <v>9.4399995800000003</v>
      </c>
    </row>
    <row r="1333" spans="1:2" x14ac:dyDescent="0.25">
      <c r="A1333" s="57">
        <v>32182</v>
      </c>
      <c r="B1333">
        <v>9.4300003100000005</v>
      </c>
    </row>
    <row r="1334" spans="1:2" x14ac:dyDescent="0.25">
      <c r="A1334" s="57">
        <v>32183</v>
      </c>
      <c r="B1334">
        <v>9.3999996199999991</v>
      </c>
    </row>
    <row r="1335" spans="1:2" x14ac:dyDescent="0.25">
      <c r="A1335" s="57">
        <v>32184</v>
      </c>
      <c r="B1335">
        <v>9.4099998500000002</v>
      </c>
    </row>
    <row r="1336" spans="1:2" x14ac:dyDescent="0.25">
      <c r="A1336" s="57">
        <v>32185</v>
      </c>
      <c r="B1336">
        <v>9.3999996199999991</v>
      </c>
    </row>
    <row r="1337" spans="1:2" x14ac:dyDescent="0.25">
      <c r="A1337" s="57">
        <v>32188</v>
      </c>
      <c r="B1337" t="s">
        <v>113</v>
      </c>
    </row>
    <row r="1338" spans="1:2" x14ac:dyDescent="0.25">
      <c r="A1338" s="57">
        <v>32189</v>
      </c>
      <c r="B1338">
        <v>9.4300003100000005</v>
      </c>
    </row>
    <row r="1339" spans="1:2" x14ac:dyDescent="0.25">
      <c r="A1339" s="57">
        <v>32190</v>
      </c>
      <c r="B1339">
        <v>9.4099998500000002</v>
      </c>
    </row>
    <row r="1340" spans="1:2" x14ac:dyDescent="0.25">
      <c r="A1340" s="57">
        <v>32191</v>
      </c>
      <c r="B1340">
        <v>9.3900003400000003</v>
      </c>
    </row>
    <row r="1341" spans="1:2" x14ac:dyDescent="0.25">
      <c r="A1341" s="57">
        <v>32192</v>
      </c>
      <c r="B1341">
        <v>9.3900003400000003</v>
      </c>
    </row>
    <row r="1342" spans="1:2" x14ac:dyDescent="0.25">
      <c r="A1342" s="57">
        <v>32195</v>
      </c>
      <c r="B1342">
        <v>9.3800001099999992</v>
      </c>
    </row>
    <row r="1343" spans="1:2" x14ac:dyDescent="0.25">
      <c r="A1343" s="57">
        <v>32196</v>
      </c>
      <c r="B1343">
        <v>9.3400001499999998</v>
      </c>
    </row>
    <row r="1344" spans="1:2" x14ac:dyDescent="0.25">
      <c r="A1344" s="57">
        <v>32197</v>
      </c>
      <c r="B1344">
        <v>9.3100004199999997</v>
      </c>
    </row>
    <row r="1345" spans="1:2" x14ac:dyDescent="0.25">
      <c r="A1345" s="57">
        <v>32198</v>
      </c>
      <c r="B1345">
        <v>9.3199996899999995</v>
      </c>
    </row>
    <row r="1346" spans="1:2" x14ac:dyDescent="0.25">
      <c r="A1346" s="57">
        <v>32199</v>
      </c>
      <c r="B1346">
        <v>9.3000001900000004</v>
      </c>
    </row>
    <row r="1347" spans="1:2" x14ac:dyDescent="0.25">
      <c r="A1347" s="57">
        <v>32202</v>
      </c>
      <c r="B1347">
        <v>9.2899999599999994</v>
      </c>
    </row>
    <row r="1348" spans="1:2" x14ac:dyDescent="0.25">
      <c r="A1348" s="57">
        <v>32203</v>
      </c>
      <c r="B1348">
        <v>9.2600002299999993</v>
      </c>
    </row>
    <row r="1349" spans="1:2" x14ac:dyDescent="0.25">
      <c r="A1349" s="57">
        <v>32204</v>
      </c>
      <c r="B1349">
        <v>9.25</v>
      </c>
    </row>
    <row r="1350" spans="1:2" x14ac:dyDescent="0.25">
      <c r="A1350" s="57">
        <v>32205</v>
      </c>
      <c r="B1350">
        <v>9.25</v>
      </c>
    </row>
    <row r="1351" spans="1:2" x14ac:dyDescent="0.25">
      <c r="A1351" s="57">
        <v>32206</v>
      </c>
      <c r="B1351">
        <v>9.2899999599999994</v>
      </c>
    </row>
    <row r="1352" spans="1:2" x14ac:dyDescent="0.25">
      <c r="A1352" s="57">
        <v>32209</v>
      </c>
      <c r="B1352">
        <v>9.3299999200000006</v>
      </c>
    </row>
    <row r="1353" spans="1:2" x14ac:dyDescent="0.25">
      <c r="A1353" s="57">
        <v>32210</v>
      </c>
      <c r="B1353">
        <v>9.3299999200000006</v>
      </c>
    </row>
    <row r="1354" spans="1:2" x14ac:dyDescent="0.25">
      <c r="A1354" s="57">
        <v>32211</v>
      </c>
      <c r="B1354">
        <v>9.3299999200000006</v>
      </c>
    </row>
    <row r="1355" spans="1:2" x14ac:dyDescent="0.25">
      <c r="A1355" s="57">
        <v>32212</v>
      </c>
      <c r="B1355">
        <v>9.3500003800000009</v>
      </c>
    </row>
    <row r="1356" spans="1:2" x14ac:dyDescent="0.25">
      <c r="A1356" s="57">
        <v>32213</v>
      </c>
      <c r="B1356">
        <v>9.3800001099999992</v>
      </c>
    </row>
    <row r="1357" spans="1:2" x14ac:dyDescent="0.25">
      <c r="A1357" s="57">
        <v>32216</v>
      </c>
      <c r="B1357">
        <v>9.3800001099999992</v>
      </c>
    </row>
    <row r="1358" spans="1:2" x14ac:dyDescent="0.25">
      <c r="A1358" s="57">
        <v>32217</v>
      </c>
      <c r="B1358">
        <v>9.3599996599999997</v>
      </c>
    </row>
    <row r="1359" spans="1:2" x14ac:dyDescent="0.25">
      <c r="A1359" s="57">
        <v>32218</v>
      </c>
      <c r="B1359">
        <v>9.3699998900000008</v>
      </c>
    </row>
    <row r="1360" spans="1:2" x14ac:dyDescent="0.25">
      <c r="A1360" s="57">
        <v>32219</v>
      </c>
      <c r="B1360">
        <v>9.3500003800000009</v>
      </c>
    </row>
    <row r="1361" spans="1:2" x14ac:dyDescent="0.25">
      <c r="A1361" s="57">
        <v>32220</v>
      </c>
      <c r="B1361">
        <v>9.3599996599999997</v>
      </c>
    </row>
    <row r="1362" spans="1:2" x14ac:dyDescent="0.25">
      <c r="A1362" s="57">
        <v>32223</v>
      </c>
      <c r="B1362">
        <v>9.4099998500000002</v>
      </c>
    </row>
    <row r="1363" spans="1:2" x14ac:dyDescent="0.25">
      <c r="A1363" s="57">
        <v>32224</v>
      </c>
      <c r="B1363">
        <v>9.4300003100000005</v>
      </c>
    </row>
    <row r="1364" spans="1:2" x14ac:dyDescent="0.25">
      <c r="A1364" s="57">
        <v>32225</v>
      </c>
      <c r="B1364">
        <v>9.4300003100000005</v>
      </c>
    </row>
    <row r="1365" spans="1:2" x14ac:dyDescent="0.25">
      <c r="A1365" s="57">
        <v>32226</v>
      </c>
      <c r="B1365">
        <v>9.4700002699999999</v>
      </c>
    </row>
    <row r="1366" spans="1:2" x14ac:dyDescent="0.25">
      <c r="A1366" s="57">
        <v>32227</v>
      </c>
      <c r="B1366">
        <v>9.4700002699999999</v>
      </c>
    </row>
    <row r="1367" spans="1:2" x14ac:dyDescent="0.25">
      <c r="A1367" s="57">
        <v>32230</v>
      </c>
      <c r="B1367">
        <v>9.5</v>
      </c>
    </row>
    <row r="1368" spans="1:2" x14ac:dyDescent="0.25">
      <c r="A1368" s="57">
        <v>32231</v>
      </c>
      <c r="B1368">
        <v>9.5200004600000003</v>
      </c>
    </row>
    <row r="1369" spans="1:2" x14ac:dyDescent="0.25">
      <c r="A1369" s="57">
        <v>32232</v>
      </c>
      <c r="B1369">
        <v>9.5500001900000004</v>
      </c>
    </row>
    <row r="1370" spans="1:2" x14ac:dyDescent="0.25">
      <c r="A1370" s="57">
        <v>32233</v>
      </c>
      <c r="B1370">
        <v>9.5600004199999997</v>
      </c>
    </row>
    <row r="1371" spans="1:2" x14ac:dyDescent="0.25">
      <c r="A1371" s="57">
        <v>32234</v>
      </c>
      <c r="B1371" t="s">
        <v>113</v>
      </c>
    </row>
    <row r="1372" spans="1:2" x14ac:dyDescent="0.25">
      <c r="A1372" s="57">
        <v>32237</v>
      </c>
      <c r="B1372">
        <v>9.6000003800000009</v>
      </c>
    </row>
    <row r="1373" spans="1:2" x14ac:dyDescent="0.25">
      <c r="A1373" s="57">
        <v>32238</v>
      </c>
      <c r="B1373">
        <v>9.6099996599999997</v>
      </c>
    </row>
    <row r="1374" spans="1:2" x14ac:dyDescent="0.25">
      <c r="A1374" s="57">
        <v>32239</v>
      </c>
      <c r="B1374">
        <v>9.6199998900000008</v>
      </c>
    </row>
    <row r="1375" spans="1:2" x14ac:dyDescent="0.25">
      <c r="A1375" s="57">
        <v>32240</v>
      </c>
      <c r="B1375">
        <v>9.6300001099999992</v>
      </c>
    </row>
    <row r="1376" spans="1:2" x14ac:dyDescent="0.25">
      <c r="A1376" s="57">
        <v>32241</v>
      </c>
      <c r="B1376">
        <v>9.5900001499999998</v>
      </c>
    </row>
    <row r="1377" spans="1:2" x14ac:dyDescent="0.25">
      <c r="A1377" s="57">
        <v>32244</v>
      </c>
      <c r="B1377">
        <v>9.6000003800000009</v>
      </c>
    </row>
    <row r="1378" spans="1:2" x14ac:dyDescent="0.25">
      <c r="A1378" s="57">
        <v>32245</v>
      </c>
      <c r="B1378">
        <v>9.5799999200000006</v>
      </c>
    </row>
    <row r="1379" spans="1:2" x14ac:dyDescent="0.25">
      <c r="A1379" s="57">
        <v>32246</v>
      </c>
      <c r="B1379">
        <v>9.5900001499999998</v>
      </c>
    </row>
    <row r="1380" spans="1:2" x14ac:dyDescent="0.25">
      <c r="A1380" s="57">
        <v>32247</v>
      </c>
      <c r="B1380">
        <v>9.6300001099999992</v>
      </c>
    </row>
    <row r="1381" spans="1:2" x14ac:dyDescent="0.25">
      <c r="A1381" s="57">
        <v>32248</v>
      </c>
      <c r="B1381">
        <v>9.6700000799999994</v>
      </c>
    </row>
    <row r="1382" spans="1:2" x14ac:dyDescent="0.25">
      <c r="A1382" s="57">
        <v>32251</v>
      </c>
      <c r="B1382">
        <v>9.7200002699999999</v>
      </c>
    </row>
    <row r="1383" spans="1:2" x14ac:dyDescent="0.25">
      <c r="A1383" s="57">
        <v>32252</v>
      </c>
      <c r="B1383">
        <v>9.7100000400000006</v>
      </c>
    </row>
    <row r="1384" spans="1:2" x14ac:dyDescent="0.25">
      <c r="A1384" s="57">
        <v>32253</v>
      </c>
      <c r="B1384">
        <v>9.7399997700000007</v>
      </c>
    </row>
    <row r="1385" spans="1:2" x14ac:dyDescent="0.25">
      <c r="A1385" s="57">
        <v>32254</v>
      </c>
      <c r="B1385">
        <v>9.7299995399999997</v>
      </c>
    </row>
    <row r="1386" spans="1:2" x14ac:dyDescent="0.25">
      <c r="A1386" s="57">
        <v>32255</v>
      </c>
      <c r="B1386">
        <v>9.75</v>
      </c>
    </row>
    <row r="1387" spans="1:2" x14ac:dyDescent="0.25">
      <c r="A1387" s="57">
        <v>32258</v>
      </c>
      <c r="B1387">
        <v>9.7399997700000007</v>
      </c>
    </row>
    <row r="1388" spans="1:2" x14ac:dyDescent="0.25">
      <c r="A1388" s="57">
        <v>32259</v>
      </c>
      <c r="B1388">
        <v>9.7299995399999997</v>
      </c>
    </row>
    <row r="1389" spans="1:2" x14ac:dyDescent="0.25">
      <c r="A1389" s="57">
        <v>32260</v>
      </c>
      <c r="B1389">
        <v>9.7200002699999999</v>
      </c>
    </row>
    <row r="1390" spans="1:2" x14ac:dyDescent="0.25">
      <c r="A1390" s="57">
        <v>32261</v>
      </c>
      <c r="B1390">
        <v>9.7200002699999999</v>
      </c>
    </row>
    <row r="1391" spans="1:2" x14ac:dyDescent="0.25">
      <c r="A1391" s="57">
        <v>32262</v>
      </c>
      <c r="B1391">
        <v>9.7299995399999997</v>
      </c>
    </row>
    <row r="1392" spans="1:2" x14ac:dyDescent="0.25">
      <c r="A1392" s="57">
        <v>32265</v>
      </c>
      <c r="B1392">
        <v>9.7600002299999993</v>
      </c>
    </row>
    <row r="1393" spans="1:2" x14ac:dyDescent="0.25">
      <c r="A1393" s="57">
        <v>32266</v>
      </c>
      <c r="B1393">
        <v>9.7899999599999994</v>
      </c>
    </row>
    <row r="1394" spans="1:2" x14ac:dyDescent="0.25">
      <c r="A1394" s="57">
        <v>32267</v>
      </c>
      <c r="B1394">
        <v>9.7799997300000001</v>
      </c>
    </row>
    <row r="1395" spans="1:2" x14ac:dyDescent="0.25">
      <c r="A1395" s="57">
        <v>32268</v>
      </c>
      <c r="B1395">
        <v>9.7700004600000003</v>
      </c>
    </row>
    <row r="1396" spans="1:2" x14ac:dyDescent="0.25">
      <c r="A1396" s="57">
        <v>32269</v>
      </c>
      <c r="B1396">
        <v>9.8100004199999997</v>
      </c>
    </row>
    <row r="1397" spans="1:2" x14ac:dyDescent="0.25">
      <c r="A1397" s="57">
        <v>32272</v>
      </c>
      <c r="B1397">
        <v>9.8400001499999998</v>
      </c>
    </row>
    <row r="1398" spans="1:2" x14ac:dyDescent="0.25">
      <c r="A1398" s="57">
        <v>32273</v>
      </c>
      <c r="B1398">
        <v>9.8299999200000006</v>
      </c>
    </row>
    <row r="1399" spans="1:2" x14ac:dyDescent="0.25">
      <c r="A1399" s="57">
        <v>32274</v>
      </c>
      <c r="B1399">
        <v>9.8599996599999997</v>
      </c>
    </row>
    <row r="1400" spans="1:2" x14ac:dyDescent="0.25">
      <c r="A1400" s="57">
        <v>32275</v>
      </c>
      <c r="B1400">
        <v>9.8699998900000008</v>
      </c>
    </row>
    <row r="1401" spans="1:2" x14ac:dyDescent="0.25">
      <c r="A1401" s="57">
        <v>32276</v>
      </c>
      <c r="B1401">
        <v>9.8500003800000009</v>
      </c>
    </row>
    <row r="1402" spans="1:2" x14ac:dyDescent="0.25">
      <c r="A1402" s="57">
        <v>32279</v>
      </c>
      <c r="B1402">
        <v>9.8299999200000006</v>
      </c>
    </row>
    <row r="1403" spans="1:2" x14ac:dyDescent="0.25">
      <c r="A1403" s="57">
        <v>32280</v>
      </c>
      <c r="B1403">
        <v>9.9200000799999994</v>
      </c>
    </row>
    <row r="1404" spans="1:2" x14ac:dyDescent="0.25">
      <c r="A1404" s="57">
        <v>32281</v>
      </c>
      <c r="B1404">
        <v>9.9700002699999999</v>
      </c>
    </row>
    <row r="1405" spans="1:2" x14ac:dyDescent="0.25">
      <c r="A1405" s="57">
        <v>32282</v>
      </c>
      <c r="B1405">
        <v>9.9899997700000007</v>
      </c>
    </row>
    <row r="1406" spans="1:2" x14ac:dyDescent="0.25">
      <c r="A1406" s="57">
        <v>32283</v>
      </c>
      <c r="B1406">
        <v>9.9799995399999997</v>
      </c>
    </row>
    <row r="1407" spans="1:2" x14ac:dyDescent="0.25">
      <c r="A1407" s="57">
        <v>32286</v>
      </c>
      <c r="B1407">
        <v>10.02999973</v>
      </c>
    </row>
    <row r="1408" spans="1:2" x14ac:dyDescent="0.25">
      <c r="A1408" s="57">
        <v>32287</v>
      </c>
      <c r="B1408">
        <v>10.010000229999999</v>
      </c>
    </row>
    <row r="1409" spans="1:2" x14ac:dyDescent="0.25">
      <c r="A1409" s="57">
        <v>32288</v>
      </c>
      <c r="B1409">
        <v>9.9899997700000007</v>
      </c>
    </row>
    <row r="1410" spans="1:2" x14ac:dyDescent="0.25">
      <c r="A1410" s="57">
        <v>32289</v>
      </c>
      <c r="B1410">
        <v>10</v>
      </c>
    </row>
    <row r="1411" spans="1:2" x14ac:dyDescent="0.25">
      <c r="A1411" s="57">
        <v>32290</v>
      </c>
      <c r="B1411">
        <v>10.05000019</v>
      </c>
    </row>
    <row r="1412" spans="1:2" x14ac:dyDescent="0.25">
      <c r="A1412" s="57">
        <v>32293</v>
      </c>
      <c r="B1412" t="s">
        <v>113</v>
      </c>
    </row>
    <row r="1413" spans="1:2" x14ac:dyDescent="0.25">
      <c r="A1413" s="57">
        <v>32294</v>
      </c>
      <c r="B1413">
        <v>10.06000042</v>
      </c>
    </row>
    <row r="1414" spans="1:2" x14ac:dyDescent="0.25">
      <c r="A1414" s="57">
        <v>32295</v>
      </c>
      <c r="B1414">
        <v>9.9899997700000007</v>
      </c>
    </row>
    <row r="1415" spans="1:2" x14ac:dyDescent="0.25">
      <c r="A1415" s="57">
        <v>32296</v>
      </c>
      <c r="B1415">
        <v>9.9700002699999999</v>
      </c>
    </row>
    <row r="1416" spans="1:2" x14ac:dyDescent="0.25">
      <c r="A1416" s="57">
        <v>32297</v>
      </c>
      <c r="B1416">
        <v>9.9799995399999997</v>
      </c>
    </row>
    <row r="1417" spans="1:2" x14ac:dyDescent="0.25">
      <c r="A1417" s="57">
        <v>32300</v>
      </c>
      <c r="B1417">
        <v>9.9799995399999997</v>
      </c>
    </row>
    <row r="1418" spans="1:2" x14ac:dyDescent="0.25">
      <c r="A1418" s="57">
        <v>32301</v>
      </c>
      <c r="B1418">
        <v>9.9399995800000003</v>
      </c>
    </row>
    <row r="1419" spans="1:2" x14ac:dyDescent="0.25">
      <c r="A1419" s="57">
        <v>32302</v>
      </c>
      <c r="B1419">
        <v>9.9200000799999994</v>
      </c>
    </row>
    <row r="1420" spans="1:2" x14ac:dyDescent="0.25">
      <c r="A1420" s="57">
        <v>32303</v>
      </c>
      <c r="B1420">
        <v>9.8999996199999991</v>
      </c>
    </row>
    <row r="1421" spans="1:2" x14ac:dyDescent="0.25">
      <c r="A1421" s="57">
        <v>32304</v>
      </c>
      <c r="B1421">
        <v>9.8999996199999991</v>
      </c>
    </row>
    <row r="1422" spans="1:2" x14ac:dyDescent="0.25">
      <c r="A1422" s="57">
        <v>32307</v>
      </c>
      <c r="B1422">
        <v>9.8900003400000003</v>
      </c>
    </row>
    <row r="1423" spans="1:2" x14ac:dyDescent="0.25">
      <c r="A1423" s="57">
        <v>32308</v>
      </c>
      <c r="B1423">
        <v>9.7799997300000001</v>
      </c>
    </row>
    <row r="1424" spans="1:2" x14ac:dyDescent="0.25">
      <c r="A1424" s="57">
        <v>32309</v>
      </c>
      <c r="B1424">
        <v>9.7299995399999997</v>
      </c>
    </row>
    <row r="1425" spans="1:2" x14ac:dyDescent="0.25">
      <c r="A1425" s="57">
        <v>32310</v>
      </c>
      <c r="B1425">
        <v>9.7899999599999994</v>
      </c>
    </row>
    <row r="1426" spans="1:2" x14ac:dyDescent="0.25">
      <c r="A1426" s="57">
        <v>32311</v>
      </c>
      <c r="B1426">
        <v>9.8000001900000004</v>
      </c>
    </row>
    <row r="1427" spans="1:2" x14ac:dyDescent="0.25">
      <c r="A1427" s="57">
        <v>32314</v>
      </c>
      <c r="B1427">
        <v>9.8599996599999997</v>
      </c>
    </row>
    <row r="1428" spans="1:2" x14ac:dyDescent="0.25">
      <c r="A1428" s="57">
        <v>32315</v>
      </c>
      <c r="B1428">
        <v>9.8100004199999997</v>
      </c>
    </row>
    <row r="1429" spans="1:2" x14ac:dyDescent="0.25">
      <c r="A1429" s="57">
        <v>32316</v>
      </c>
      <c r="B1429">
        <v>9.7700004600000003</v>
      </c>
    </row>
    <row r="1430" spans="1:2" x14ac:dyDescent="0.25">
      <c r="A1430" s="57">
        <v>32317</v>
      </c>
      <c r="B1430">
        <v>9.75</v>
      </c>
    </row>
    <row r="1431" spans="1:2" x14ac:dyDescent="0.25">
      <c r="A1431" s="57">
        <v>32318</v>
      </c>
      <c r="B1431">
        <v>9.7700004600000003</v>
      </c>
    </row>
    <row r="1432" spans="1:2" x14ac:dyDescent="0.25">
      <c r="A1432" s="57">
        <v>32321</v>
      </c>
      <c r="B1432">
        <v>9.8000001900000004</v>
      </c>
    </row>
    <row r="1433" spans="1:2" x14ac:dyDescent="0.25">
      <c r="A1433" s="57">
        <v>32322</v>
      </c>
      <c r="B1433">
        <v>9.8199996899999995</v>
      </c>
    </row>
    <row r="1434" spans="1:2" x14ac:dyDescent="0.25">
      <c r="A1434" s="57">
        <v>32323</v>
      </c>
      <c r="B1434">
        <v>9.8400001499999998</v>
      </c>
    </row>
    <row r="1435" spans="1:2" x14ac:dyDescent="0.25">
      <c r="A1435" s="57">
        <v>32324</v>
      </c>
      <c r="B1435">
        <v>9.8299999200000006</v>
      </c>
    </row>
    <row r="1436" spans="1:2" x14ac:dyDescent="0.25">
      <c r="A1436" s="57">
        <v>32325</v>
      </c>
      <c r="B1436">
        <v>9.8199996899999995</v>
      </c>
    </row>
    <row r="1437" spans="1:2" x14ac:dyDescent="0.25">
      <c r="A1437" s="57">
        <v>32328</v>
      </c>
      <c r="B1437" t="s">
        <v>113</v>
      </c>
    </row>
    <row r="1438" spans="1:2" x14ac:dyDescent="0.25">
      <c r="A1438" s="57">
        <v>32329</v>
      </c>
      <c r="B1438">
        <v>9.8000001900000004</v>
      </c>
    </row>
    <row r="1439" spans="1:2" x14ac:dyDescent="0.25">
      <c r="A1439" s="57">
        <v>32330</v>
      </c>
      <c r="B1439">
        <v>9.8299999200000006</v>
      </c>
    </row>
    <row r="1440" spans="1:2" x14ac:dyDescent="0.25">
      <c r="A1440" s="57">
        <v>32331</v>
      </c>
      <c r="B1440">
        <v>9.8500003800000009</v>
      </c>
    </row>
    <row r="1441" spans="1:2" x14ac:dyDescent="0.25">
      <c r="A1441" s="57">
        <v>32332</v>
      </c>
      <c r="B1441">
        <v>9.8800001099999992</v>
      </c>
    </row>
    <row r="1442" spans="1:2" x14ac:dyDescent="0.25">
      <c r="A1442" s="57">
        <v>32335</v>
      </c>
      <c r="B1442">
        <v>9.8800001099999992</v>
      </c>
    </row>
    <row r="1443" spans="1:2" x14ac:dyDescent="0.25">
      <c r="A1443" s="57">
        <v>32336</v>
      </c>
      <c r="B1443">
        <v>9.9200000799999994</v>
      </c>
    </row>
    <row r="1444" spans="1:2" x14ac:dyDescent="0.25">
      <c r="A1444" s="57">
        <v>32337</v>
      </c>
      <c r="B1444">
        <v>9.9700002699999999</v>
      </c>
    </row>
    <row r="1445" spans="1:2" x14ac:dyDescent="0.25">
      <c r="A1445" s="57">
        <v>32338</v>
      </c>
      <c r="B1445">
        <v>10</v>
      </c>
    </row>
    <row r="1446" spans="1:2" x14ac:dyDescent="0.25">
      <c r="A1446" s="57">
        <v>32339</v>
      </c>
      <c r="B1446">
        <v>10</v>
      </c>
    </row>
    <row r="1447" spans="1:2" x14ac:dyDescent="0.25">
      <c r="A1447" s="57">
        <v>32342</v>
      </c>
      <c r="B1447">
        <v>10.02000046</v>
      </c>
    </row>
    <row r="1448" spans="1:2" x14ac:dyDescent="0.25">
      <c r="A1448" s="57">
        <v>32343</v>
      </c>
      <c r="B1448">
        <v>10.02999973</v>
      </c>
    </row>
    <row r="1449" spans="1:2" x14ac:dyDescent="0.25">
      <c r="A1449" s="57">
        <v>32344</v>
      </c>
      <c r="B1449">
        <v>10.02000046</v>
      </c>
    </row>
    <row r="1450" spans="1:2" x14ac:dyDescent="0.25">
      <c r="A1450" s="57">
        <v>32345</v>
      </c>
      <c r="B1450">
        <v>10.039999959999999</v>
      </c>
    </row>
    <row r="1451" spans="1:2" x14ac:dyDescent="0.25">
      <c r="A1451" s="57">
        <v>32346</v>
      </c>
      <c r="B1451">
        <v>10.05000019</v>
      </c>
    </row>
    <row r="1452" spans="1:2" x14ac:dyDescent="0.25">
      <c r="A1452" s="57">
        <v>32349</v>
      </c>
      <c r="B1452">
        <v>10.039999959999999</v>
      </c>
    </row>
    <row r="1453" spans="1:2" x14ac:dyDescent="0.25">
      <c r="A1453" s="57">
        <v>32350</v>
      </c>
      <c r="B1453">
        <v>10.039999959999999</v>
      </c>
    </row>
    <row r="1454" spans="1:2" x14ac:dyDescent="0.25">
      <c r="A1454" s="57">
        <v>32351</v>
      </c>
      <c r="B1454">
        <v>10.02000046</v>
      </c>
    </row>
    <row r="1455" spans="1:2" x14ac:dyDescent="0.25">
      <c r="A1455" s="57">
        <v>32352</v>
      </c>
      <c r="B1455">
        <v>10.039999959999999</v>
      </c>
    </row>
    <row r="1456" spans="1:2" x14ac:dyDescent="0.25">
      <c r="A1456" s="57">
        <v>32353</v>
      </c>
      <c r="B1456">
        <v>10.02999973</v>
      </c>
    </row>
    <row r="1457" spans="1:2" x14ac:dyDescent="0.25">
      <c r="A1457" s="57">
        <v>32356</v>
      </c>
      <c r="B1457">
        <v>10.010000229999999</v>
      </c>
    </row>
    <row r="1458" spans="1:2" x14ac:dyDescent="0.25">
      <c r="A1458" s="57">
        <v>32357</v>
      </c>
      <c r="B1458">
        <v>9.9799995399999997</v>
      </c>
    </row>
    <row r="1459" spans="1:2" x14ac:dyDescent="0.25">
      <c r="A1459" s="57">
        <v>32358</v>
      </c>
      <c r="B1459">
        <v>9.9799995399999997</v>
      </c>
    </row>
    <row r="1460" spans="1:2" x14ac:dyDescent="0.25">
      <c r="A1460" s="57">
        <v>32359</v>
      </c>
      <c r="B1460">
        <v>10</v>
      </c>
    </row>
    <row r="1461" spans="1:2" x14ac:dyDescent="0.25">
      <c r="A1461" s="57">
        <v>32360</v>
      </c>
      <c r="B1461">
        <v>10.02000046</v>
      </c>
    </row>
    <row r="1462" spans="1:2" x14ac:dyDescent="0.25">
      <c r="A1462" s="57">
        <v>32363</v>
      </c>
      <c r="B1462">
        <v>10.05000019</v>
      </c>
    </row>
    <row r="1463" spans="1:2" x14ac:dyDescent="0.25">
      <c r="A1463" s="57">
        <v>32364</v>
      </c>
      <c r="B1463">
        <v>10.079999920000001</v>
      </c>
    </row>
    <row r="1464" spans="1:2" x14ac:dyDescent="0.25">
      <c r="A1464" s="57">
        <v>32365</v>
      </c>
      <c r="B1464">
        <v>10.10999966</v>
      </c>
    </row>
    <row r="1465" spans="1:2" x14ac:dyDescent="0.25">
      <c r="A1465" s="57">
        <v>32366</v>
      </c>
      <c r="B1465">
        <v>10.130000109999999</v>
      </c>
    </row>
    <row r="1466" spans="1:2" x14ac:dyDescent="0.25">
      <c r="A1466" s="57">
        <v>32367</v>
      </c>
      <c r="B1466">
        <v>10.149999619999999</v>
      </c>
    </row>
    <row r="1467" spans="1:2" x14ac:dyDescent="0.25">
      <c r="A1467" s="57">
        <v>32370</v>
      </c>
      <c r="B1467">
        <v>10.15999985</v>
      </c>
    </row>
    <row r="1468" spans="1:2" x14ac:dyDescent="0.25">
      <c r="A1468" s="57">
        <v>32371</v>
      </c>
      <c r="B1468">
        <v>10.149999619999999</v>
      </c>
    </row>
    <row r="1469" spans="1:2" x14ac:dyDescent="0.25">
      <c r="A1469" s="57">
        <v>32372</v>
      </c>
      <c r="B1469">
        <v>10.15999985</v>
      </c>
    </row>
    <row r="1470" spans="1:2" x14ac:dyDescent="0.25">
      <c r="A1470" s="57">
        <v>32373</v>
      </c>
      <c r="B1470">
        <v>10.14000034</v>
      </c>
    </row>
    <row r="1471" spans="1:2" x14ac:dyDescent="0.25">
      <c r="A1471" s="57">
        <v>32374</v>
      </c>
      <c r="B1471">
        <v>10.14000034</v>
      </c>
    </row>
    <row r="1472" spans="1:2" x14ac:dyDescent="0.25">
      <c r="A1472" s="57">
        <v>32377</v>
      </c>
      <c r="B1472">
        <v>10.149999619999999</v>
      </c>
    </row>
    <row r="1473" spans="1:2" x14ac:dyDescent="0.25">
      <c r="A1473" s="57">
        <v>32378</v>
      </c>
      <c r="B1473">
        <v>10.18000031</v>
      </c>
    </row>
    <row r="1474" spans="1:2" x14ac:dyDescent="0.25">
      <c r="A1474" s="57">
        <v>32379</v>
      </c>
      <c r="B1474">
        <v>10.149999619999999</v>
      </c>
    </row>
    <row r="1475" spans="1:2" x14ac:dyDescent="0.25">
      <c r="A1475" s="57">
        <v>32380</v>
      </c>
      <c r="B1475">
        <v>10.170000079999999</v>
      </c>
    </row>
    <row r="1476" spans="1:2" x14ac:dyDescent="0.25">
      <c r="A1476" s="57">
        <v>32381</v>
      </c>
      <c r="B1476">
        <v>10.170000079999999</v>
      </c>
    </row>
    <row r="1477" spans="1:2" x14ac:dyDescent="0.25">
      <c r="A1477" s="57">
        <v>32384</v>
      </c>
      <c r="B1477">
        <v>10.18000031</v>
      </c>
    </row>
    <row r="1478" spans="1:2" x14ac:dyDescent="0.25">
      <c r="A1478" s="57">
        <v>32385</v>
      </c>
      <c r="B1478">
        <v>10.18000031</v>
      </c>
    </row>
    <row r="1479" spans="1:2" x14ac:dyDescent="0.25">
      <c r="A1479" s="57">
        <v>32386</v>
      </c>
      <c r="B1479">
        <v>10.130000109999999</v>
      </c>
    </row>
    <row r="1480" spans="1:2" x14ac:dyDescent="0.25">
      <c r="A1480" s="57">
        <v>32387</v>
      </c>
      <c r="B1480">
        <v>10.119999890000001</v>
      </c>
    </row>
    <row r="1481" spans="1:2" x14ac:dyDescent="0.25">
      <c r="A1481" s="57">
        <v>32388</v>
      </c>
      <c r="B1481">
        <v>10.079999920000001</v>
      </c>
    </row>
    <row r="1482" spans="1:2" x14ac:dyDescent="0.25">
      <c r="A1482" s="57">
        <v>32391</v>
      </c>
      <c r="B1482" t="s">
        <v>113</v>
      </c>
    </row>
    <row r="1483" spans="1:2" x14ac:dyDescent="0.25">
      <c r="A1483" s="57">
        <v>32392</v>
      </c>
      <c r="B1483">
        <v>10.010000229999999</v>
      </c>
    </row>
    <row r="1484" spans="1:2" x14ac:dyDescent="0.25">
      <c r="A1484" s="57">
        <v>32393</v>
      </c>
      <c r="B1484">
        <v>9.9399995800000003</v>
      </c>
    </row>
    <row r="1485" spans="1:2" x14ac:dyDescent="0.25">
      <c r="A1485" s="57">
        <v>32394</v>
      </c>
      <c r="B1485">
        <v>9.9300003100000005</v>
      </c>
    </row>
    <row r="1486" spans="1:2" x14ac:dyDescent="0.25">
      <c r="A1486" s="57">
        <v>32395</v>
      </c>
      <c r="B1486">
        <v>9.9300003100000005</v>
      </c>
    </row>
    <row r="1487" spans="1:2" x14ac:dyDescent="0.25">
      <c r="A1487" s="57">
        <v>32398</v>
      </c>
      <c r="B1487">
        <v>9.9099998500000002</v>
      </c>
    </row>
    <row r="1488" spans="1:2" x14ac:dyDescent="0.25">
      <c r="A1488" s="57">
        <v>32399</v>
      </c>
      <c r="B1488">
        <v>9.8699998900000008</v>
      </c>
    </row>
    <row r="1489" spans="1:2" x14ac:dyDescent="0.25">
      <c r="A1489" s="57">
        <v>32400</v>
      </c>
      <c r="B1489">
        <v>9.8299999200000006</v>
      </c>
    </row>
    <row r="1490" spans="1:2" x14ac:dyDescent="0.25">
      <c r="A1490" s="57">
        <v>32401</v>
      </c>
      <c r="B1490">
        <v>9.8000001900000004</v>
      </c>
    </row>
    <row r="1491" spans="1:2" x14ac:dyDescent="0.25">
      <c r="A1491" s="57">
        <v>32402</v>
      </c>
      <c r="B1491">
        <v>9.7899999599999994</v>
      </c>
    </row>
    <row r="1492" spans="1:2" x14ac:dyDescent="0.25">
      <c r="A1492" s="57">
        <v>32405</v>
      </c>
      <c r="B1492">
        <v>9.7799997300000001</v>
      </c>
    </row>
    <row r="1493" spans="1:2" x14ac:dyDescent="0.25">
      <c r="A1493" s="57">
        <v>32406</v>
      </c>
      <c r="B1493">
        <v>9.7799997300000001</v>
      </c>
    </row>
    <row r="1494" spans="1:2" x14ac:dyDescent="0.25">
      <c r="A1494" s="57">
        <v>32407</v>
      </c>
      <c r="B1494">
        <v>9.7200002699999999</v>
      </c>
    </row>
    <row r="1495" spans="1:2" x14ac:dyDescent="0.25">
      <c r="A1495" s="57">
        <v>32408</v>
      </c>
      <c r="B1495">
        <v>9.6899995800000003</v>
      </c>
    </row>
    <row r="1496" spans="1:2" x14ac:dyDescent="0.25">
      <c r="A1496" s="57">
        <v>32409</v>
      </c>
      <c r="B1496">
        <v>9.6800003100000005</v>
      </c>
    </row>
    <row r="1497" spans="1:2" x14ac:dyDescent="0.25">
      <c r="A1497" s="57">
        <v>32412</v>
      </c>
      <c r="B1497">
        <v>9.6800003100000005</v>
      </c>
    </row>
    <row r="1498" spans="1:2" x14ac:dyDescent="0.25">
      <c r="A1498" s="57">
        <v>32413</v>
      </c>
      <c r="B1498">
        <v>9.6800003100000005</v>
      </c>
    </row>
    <row r="1499" spans="1:2" x14ac:dyDescent="0.25">
      <c r="A1499" s="57">
        <v>32414</v>
      </c>
      <c r="B1499">
        <v>9.6700000799999994</v>
      </c>
    </row>
    <row r="1500" spans="1:2" x14ac:dyDescent="0.25">
      <c r="A1500" s="57">
        <v>32415</v>
      </c>
      <c r="B1500">
        <v>9.6700000799999994</v>
      </c>
    </row>
    <row r="1501" spans="1:2" x14ac:dyDescent="0.25">
      <c r="A1501" s="57">
        <v>32416</v>
      </c>
      <c r="B1501">
        <v>9.6499996199999991</v>
      </c>
    </row>
    <row r="1502" spans="1:2" x14ac:dyDescent="0.25">
      <c r="A1502" s="57">
        <v>32419</v>
      </c>
      <c r="B1502">
        <v>9.6300001099999992</v>
      </c>
    </row>
    <row r="1503" spans="1:2" x14ac:dyDescent="0.25">
      <c r="A1503" s="57">
        <v>32420</v>
      </c>
      <c r="B1503">
        <v>9.5900001499999998</v>
      </c>
    </row>
    <row r="1504" spans="1:2" x14ac:dyDescent="0.25">
      <c r="A1504" s="57">
        <v>32421</v>
      </c>
      <c r="B1504">
        <v>9.5799999200000006</v>
      </c>
    </row>
    <row r="1505" spans="1:2" x14ac:dyDescent="0.25">
      <c r="A1505" s="57">
        <v>32422</v>
      </c>
      <c r="B1505">
        <v>9.5600004199999997</v>
      </c>
    </row>
    <row r="1506" spans="1:2" x14ac:dyDescent="0.25">
      <c r="A1506" s="57">
        <v>32423</v>
      </c>
      <c r="B1506">
        <v>9.5399999599999994</v>
      </c>
    </row>
    <row r="1507" spans="1:2" x14ac:dyDescent="0.25">
      <c r="A1507" s="57">
        <v>32426</v>
      </c>
      <c r="B1507">
        <v>9.5600004199999997</v>
      </c>
    </row>
    <row r="1508" spans="1:2" x14ac:dyDescent="0.25">
      <c r="A1508" s="57">
        <v>32427</v>
      </c>
      <c r="B1508">
        <v>9.5299997300000001</v>
      </c>
    </row>
    <row r="1509" spans="1:2" x14ac:dyDescent="0.25">
      <c r="A1509" s="57">
        <v>32428</v>
      </c>
      <c r="B1509">
        <v>9.5299997300000001</v>
      </c>
    </row>
    <row r="1510" spans="1:2" x14ac:dyDescent="0.25">
      <c r="A1510" s="57">
        <v>32429</v>
      </c>
      <c r="B1510">
        <v>9.5500001900000004</v>
      </c>
    </row>
    <row r="1511" spans="1:2" x14ac:dyDescent="0.25">
      <c r="A1511" s="57">
        <v>32430</v>
      </c>
      <c r="B1511">
        <v>9.5200004600000003</v>
      </c>
    </row>
    <row r="1512" spans="1:2" x14ac:dyDescent="0.25">
      <c r="A1512" s="57">
        <v>32433</v>
      </c>
      <c r="B1512">
        <v>9.5100002299999993</v>
      </c>
    </row>
    <row r="1513" spans="1:2" x14ac:dyDescent="0.25">
      <c r="A1513" s="57">
        <v>32434</v>
      </c>
      <c r="B1513">
        <v>9.5</v>
      </c>
    </row>
    <row r="1514" spans="1:2" x14ac:dyDescent="0.25">
      <c r="A1514" s="57">
        <v>32435</v>
      </c>
      <c r="B1514">
        <v>9.4799995399999997</v>
      </c>
    </row>
    <row r="1515" spans="1:2" x14ac:dyDescent="0.25">
      <c r="A1515" s="57">
        <v>32436</v>
      </c>
      <c r="B1515">
        <v>9.4700002699999999</v>
      </c>
    </row>
    <row r="1516" spans="1:2" x14ac:dyDescent="0.25">
      <c r="A1516" s="57">
        <v>32437</v>
      </c>
      <c r="B1516">
        <v>9.4799995399999997</v>
      </c>
    </row>
    <row r="1517" spans="1:2" x14ac:dyDescent="0.25">
      <c r="A1517" s="57">
        <v>32440</v>
      </c>
      <c r="B1517">
        <v>9.4899997700000007</v>
      </c>
    </row>
    <row r="1518" spans="1:2" x14ac:dyDescent="0.25">
      <c r="A1518" s="57">
        <v>32441</v>
      </c>
      <c r="B1518">
        <v>9.4300003100000005</v>
      </c>
    </row>
    <row r="1519" spans="1:2" x14ac:dyDescent="0.25">
      <c r="A1519" s="57">
        <v>32442</v>
      </c>
      <c r="B1519">
        <v>9.4200000799999994</v>
      </c>
    </row>
    <row r="1520" spans="1:2" x14ac:dyDescent="0.25">
      <c r="A1520" s="57">
        <v>32443</v>
      </c>
      <c r="B1520">
        <v>9.4300003100000005</v>
      </c>
    </row>
    <row r="1521" spans="1:2" x14ac:dyDescent="0.25">
      <c r="A1521" s="57">
        <v>32444</v>
      </c>
      <c r="B1521">
        <v>9.4200000799999994</v>
      </c>
    </row>
    <row r="1522" spans="1:2" x14ac:dyDescent="0.25">
      <c r="A1522" s="57">
        <v>32447</v>
      </c>
      <c r="B1522">
        <v>9.3900003400000003</v>
      </c>
    </row>
    <row r="1523" spans="1:2" x14ac:dyDescent="0.25">
      <c r="A1523" s="57">
        <v>32448</v>
      </c>
      <c r="B1523">
        <v>9.3699998900000008</v>
      </c>
    </row>
    <row r="1524" spans="1:2" x14ac:dyDescent="0.25">
      <c r="A1524" s="57">
        <v>32449</v>
      </c>
      <c r="B1524">
        <v>9.3800001099999992</v>
      </c>
    </row>
    <row r="1525" spans="1:2" x14ac:dyDescent="0.25">
      <c r="A1525" s="57">
        <v>32450</v>
      </c>
      <c r="B1525">
        <v>9.3900003400000003</v>
      </c>
    </row>
    <row r="1526" spans="1:2" x14ac:dyDescent="0.25">
      <c r="A1526" s="57">
        <v>32451</v>
      </c>
      <c r="B1526">
        <v>9.4099998500000002</v>
      </c>
    </row>
    <row r="1527" spans="1:2" x14ac:dyDescent="0.25">
      <c r="A1527" s="57">
        <v>32454</v>
      </c>
      <c r="B1527">
        <v>9.3800001099999992</v>
      </c>
    </row>
    <row r="1528" spans="1:2" x14ac:dyDescent="0.25">
      <c r="A1528" s="57">
        <v>32455</v>
      </c>
      <c r="B1528">
        <v>9.3900003400000003</v>
      </c>
    </row>
    <row r="1529" spans="1:2" x14ac:dyDescent="0.25">
      <c r="A1529" s="57">
        <v>32456</v>
      </c>
      <c r="B1529">
        <v>9.3900003400000003</v>
      </c>
    </row>
    <row r="1530" spans="1:2" x14ac:dyDescent="0.25">
      <c r="A1530" s="57">
        <v>32457</v>
      </c>
      <c r="B1530">
        <v>9.3500003800000009</v>
      </c>
    </row>
    <row r="1531" spans="1:2" x14ac:dyDescent="0.25">
      <c r="A1531" s="57">
        <v>32458</v>
      </c>
      <c r="B1531">
        <v>9.3999996199999991</v>
      </c>
    </row>
    <row r="1532" spans="1:2" x14ac:dyDescent="0.25">
      <c r="A1532" s="57">
        <v>32461</v>
      </c>
      <c r="B1532">
        <v>9.3999996199999991</v>
      </c>
    </row>
    <row r="1533" spans="1:2" x14ac:dyDescent="0.25">
      <c r="A1533" s="57">
        <v>32462</v>
      </c>
      <c r="B1533">
        <v>9.4399995800000003</v>
      </c>
    </row>
    <row r="1534" spans="1:2" x14ac:dyDescent="0.25">
      <c r="A1534" s="57">
        <v>32463</v>
      </c>
      <c r="B1534">
        <v>9.4399995800000003</v>
      </c>
    </row>
    <row r="1535" spans="1:2" x14ac:dyDescent="0.25">
      <c r="A1535" s="57">
        <v>32464</v>
      </c>
      <c r="B1535">
        <v>9.4799995399999997</v>
      </c>
    </row>
    <row r="1536" spans="1:2" x14ac:dyDescent="0.25">
      <c r="A1536" s="57">
        <v>32465</v>
      </c>
      <c r="B1536">
        <v>9.4700002699999999</v>
      </c>
    </row>
    <row r="1537" spans="1:2" x14ac:dyDescent="0.25">
      <c r="A1537" s="57">
        <v>32468</v>
      </c>
      <c r="B1537">
        <v>9.4899997700000007</v>
      </c>
    </row>
    <row r="1538" spans="1:2" x14ac:dyDescent="0.25">
      <c r="A1538" s="57">
        <v>32469</v>
      </c>
      <c r="B1538">
        <v>9.5100002299999993</v>
      </c>
    </row>
    <row r="1539" spans="1:2" x14ac:dyDescent="0.25">
      <c r="A1539" s="57">
        <v>32470</v>
      </c>
      <c r="B1539">
        <v>9.5200004600000003</v>
      </c>
    </row>
    <row r="1540" spans="1:2" x14ac:dyDescent="0.25">
      <c r="A1540" s="57">
        <v>32471</v>
      </c>
      <c r="B1540" t="s">
        <v>113</v>
      </c>
    </row>
    <row r="1541" spans="1:2" x14ac:dyDescent="0.25">
      <c r="A1541" s="57">
        <v>32472</v>
      </c>
      <c r="B1541">
        <v>9.5399999599999994</v>
      </c>
    </row>
    <row r="1542" spans="1:2" x14ac:dyDescent="0.25">
      <c r="A1542" s="57">
        <v>32475</v>
      </c>
      <c r="B1542">
        <v>9.5399999599999994</v>
      </c>
    </row>
    <row r="1543" spans="1:2" x14ac:dyDescent="0.25">
      <c r="A1543" s="57">
        <v>32476</v>
      </c>
      <c r="B1543">
        <v>9.5699996899999995</v>
      </c>
    </row>
    <row r="1544" spans="1:2" x14ac:dyDescent="0.25">
      <c r="A1544" s="57">
        <v>32477</v>
      </c>
      <c r="B1544">
        <v>9.5299997300000001</v>
      </c>
    </row>
    <row r="1545" spans="1:2" x14ac:dyDescent="0.25">
      <c r="A1545" s="57">
        <v>32478</v>
      </c>
      <c r="B1545">
        <v>9.5399999599999994</v>
      </c>
    </row>
    <row r="1546" spans="1:2" x14ac:dyDescent="0.25">
      <c r="A1546" s="57">
        <v>32479</v>
      </c>
      <c r="B1546">
        <v>9.5600004199999997</v>
      </c>
    </row>
    <row r="1547" spans="1:2" x14ac:dyDescent="0.25">
      <c r="A1547" s="57">
        <v>32482</v>
      </c>
      <c r="B1547">
        <v>9.5600004199999997</v>
      </c>
    </row>
    <row r="1548" spans="1:2" x14ac:dyDescent="0.25">
      <c r="A1548" s="57">
        <v>32483</v>
      </c>
      <c r="B1548">
        <v>9.4899997700000007</v>
      </c>
    </row>
    <row r="1549" spans="1:2" x14ac:dyDescent="0.25">
      <c r="A1549" s="57">
        <v>32484</v>
      </c>
      <c r="B1549">
        <v>9.5200004600000003</v>
      </c>
    </row>
    <row r="1550" spans="1:2" x14ac:dyDescent="0.25">
      <c r="A1550" s="57">
        <v>32485</v>
      </c>
      <c r="B1550">
        <v>9.4899997700000007</v>
      </c>
    </row>
    <row r="1551" spans="1:2" x14ac:dyDescent="0.25">
      <c r="A1551" s="57">
        <v>32486</v>
      </c>
      <c r="B1551">
        <v>9.5299997300000001</v>
      </c>
    </row>
    <row r="1552" spans="1:2" x14ac:dyDescent="0.25">
      <c r="A1552" s="57">
        <v>32489</v>
      </c>
      <c r="B1552">
        <v>9.5299997300000001</v>
      </c>
    </row>
    <row r="1553" spans="1:2" x14ac:dyDescent="0.25">
      <c r="A1553" s="57">
        <v>32490</v>
      </c>
      <c r="B1553">
        <v>9.5500001900000004</v>
      </c>
    </row>
    <row r="1554" spans="1:2" x14ac:dyDescent="0.25">
      <c r="A1554" s="57">
        <v>32491</v>
      </c>
      <c r="B1554">
        <v>9.5799999200000006</v>
      </c>
    </row>
    <row r="1555" spans="1:2" x14ac:dyDescent="0.25">
      <c r="A1555" s="57">
        <v>32492</v>
      </c>
      <c r="B1555">
        <v>9.5900001499999998</v>
      </c>
    </row>
    <row r="1556" spans="1:2" x14ac:dyDescent="0.25">
      <c r="A1556" s="57">
        <v>32493</v>
      </c>
      <c r="B1556">
        <v>9.6000003800000009</v>
      </c>
    </row>
    <row r="1557" spans="1:2" x14ac:dyDescent="0.25">
      <c r="A1557" s="57">
        <v>32496</v>
      </c>
      <c r="B1557">
        <v>9.6099996599999997</v>
      </c>
    </row>
    <row r="1558" spans="1:2" x14ac:dyDescent="0.25">
      <c r="A1558" s="57">
        <v>32497</v>
      </c>
      <c r="B1558">
        <v>9.5799999200000006</v>
      </c>
    </row>
    <row r="1559" spans="1:2" x14ac:dyDescent="0.25">
      <c r="A1559" s="57">
        <v>32498</v>
      </c>
      <c r="B1559">
        <v>9.5799999200000006</v>
      </c>
    </row>
    <row r="1560" spans="1:2" x14ac:dyDescent="0.25">
      <c r="A1560" s="57">
        <v>32499</v>
      </c>
      <c r="B1560">
        <v>9.6000003800000009</v>
      </c>
    </row>
    <row r="1561" spans="1:2" x14ac:dyDescent="0.25">
      <c r="A1561" s="57">
        <v>32500</v>
      </c>
      <c r="B1561">
        <v>9.6000003800000009</v>
      </c>
    </row>
    <row r="1562" spans="1:2" x14ac:dyDescent="0.25">
      <c r="A1562" s="57">
        <v>32503</v>
      </c>
      <c r="B1562" t="s">
        <v>113</v>
      </c>
    </row>
    <row r="1563" spans="1:2" x14ac:dyDescent="0.25">
      <c r="A1563" s="57">
        <v>32504</v>
      </c>
      <c r="B1563">
        <v>9.6000003800000009</v>
      </c>
    </row>
    <row r="1564" spans="1:2" x14ac:dyDescent="0.25">
      <c r="A1564" s="57">
        <v>32505</v>
      </c>
      <c r="B1564">
        <v>9.6000003800000009</v>
      </c>
    </row>
    <row r="1565" spans="1:2" x14ac:dyDescent="0.25">
      <c r="A1565" s="57">
        <v>32506</v>
      </c>
      <c r="B1565">
        <v>9.6000003800000009</v>
      </c>
    </row>
    <row r="1566" spans="1:2" x14ac:dyDescent="0.25">
      <c r="A1566" s="57">
        <v>32507</v>
      </c>
      <c r="B1566">
        <v>9.6099996599999997</v>
      </c>
    </row>
    <row r="1567" spans="1:2" x14ac:dyDescent="0.25">
      <c r="A1567" s="57">
        <v>32510</v>
      </c>
      <c r="B1567" t="s">
        <v>113</v>
      </c>
    </row>
    <row r="1568" spans="1:2" x14ac:dyDescent="0.25">
      <c r="A1568" s="57">
        <v>32511</v>
      </c>
      <c r="B1568">
        <v>9.6400003400000003</v>
      </c>
    </row>
    <row r="1569" spans="1:2" x14ac:dyDescent="0.25">
      <c r="A1569" s="57">
        <v>32512</v>
      </c>
      <c r="B1569">
        <v>9.6199998900000008</v>
      </c>
    </row>
    <row r="1570" spans="1:2" x14ac:dyDescent="0.25">
      <c r="A1570" s="57">
        <v>32513</v>
      </c>
      <c r="B1570">
        <v>9.6700000799999994</v>
      </c>
    </row>
    <row r="1571" spans="1:2" x14ac:dyDescent="0.25">
      <c r="A1571" s="57">
        <v>32514</v>
      </c>
      <c r="B1571">
        <v>9.6999998099999996</v>
      </c>
    </row>
    <row r="1572" spans="1:2" x14ac:dyDescent="0.25">
      <c r="A1572" s="57">
        <v>32517</v>
      </c>
      <c r="B1572">
        <v>9.6999998099999996</v>
      </c>
    </row>
    <row r="1573" spans="1:2" x14ac:dyDescent="0.25">
      <c r="A1573" s="57">
        <v>32518</v>
      </c>
      <c r="B1573">
        <v>9.6899995800000003</v>
      </c>
    </row>
    <row r="1574" spans="1:2" x14ac:dyDescent="0.25">
      <c r="A1574" s="57">
        <v>32519</v>
      </c>
      <c r="B1574">
        <v>9.7100000000000009</v>
      </c>
    </row>
    <row r="1575" spans="1:2" x14ac:dyDescent="0.25">
      <c r="A1575" s="57">
        <v>32520</v>
      </c>
      <c r="B1575">
        <v>9.6999999999999993</v>
      </c>
    </row>
    <row r="1576" spans="1:2" x14ac:dyDescent="0.25">
      <c r="A1576" s="57">
        <v>32521</v>
      </c>
      <c r="B1576">
        <v>9.66</v>
      </c>
    </row>
    <row r="1577" spans="1:2" x14ac:dyDescent="0.25">
      <c r="A1577" s="57">
        <v>32524</v>
      </c>
      <c r="B1577">
        <v>9.65</v>
      </c>
    </row>
    <row r="1578" spans="1:2" x14ac:dyDescent="0.25">
      <c r="A1578" s="57">
        <v>32525</v>
      </c>
      <c r="B1578">
        <v>9.64</v>
      </c>
    </row>
    <row r="1579" spans="1:2" x14ac:dyDescent="0.25">
      <c r="A1579" s="57">
        <v>32526</v>
      </c>
      <c r="B1579">
        <v>9.59</v>
      </c>
    </row>
    <row r="1580" spans="1:2" x14ac:dyDescent="0.25">
      <c r="A1580" s="57">
        <v>32527</v>
      </c>
      <c r="B1580">
        <v>9.59</v>
      </c>
    </row>
    <row r="1581" spans="1:2" x14ac:dyDescent="0.25">
      <c r="A1581" s="57">
        <v>32528</v>
      </c>
      <c r="B1581">
        <v>9.58</v>
      </c>
    </row>
    <row r="1582" spans="1:2" x14ac:dyDescent="0.25">
      <c r="A1582" s="57">
        <v>32531</v>
      </c>
      <c r="B1582">
        <v>9.6</v>
      </c>
    </row>
    <row r="1583" spans="1:2" x14ac:dyDescent="0.25">
      <c r="A1583" s="57">
        <v>32532</v>
      </c>
      <c r="B1583">
        <v>9.57</v>
      </c>
    </row>
    <row r="1584" spans="1:2" x14ac:dyDescent="0.25">
      <c r="A1584" s="57">
        <v>32533</v>
      </c>
      <c r="B1584">
        <v>9.5500000000000007</v>
      </c>
    </row>
    <row r="1585" spans="1:2" x14ac:dyDescent="0.25">
      <c r="A1585" s="57">
        <v>32534</v>
      </c>
      <c r="B1585">
        <v>9.5500000000000007</v>
      </c>
    </row>
    <row r="1586" spans="1:2" x14ac:dyDescent="0.25">
      <c r="A1586" s="57">
        <v>32535</v>
      </c>
      <c r="B1586">
        <v>9.5500000000000007</v>
      </c>
    </row>
    <row r="1587" spans="1:2" x14ac:dyDescent="0.25">
      <c r="A1587" s="57">
        <v>32538</v>
      </c>
      <c r="B1587">
        <v>9.5500000000000007</v>
      </c>
    </row>
    <row r="1588" spans="1:2" x14ac:dyDescent="0.25">
      <c r="A1588" s="57">
        <v>32539</v>
      </c>
      <c r="B1588">
        <v>9.57</v>
      </c>
    </row>
    <row r="1589" spans="1:2" x14ac:dyDescent="0.25">
      <c r="A1589" s="57">
        <v>32540</v>
      </c>
      <c r="B1589">
        <v>9.56</v>
      </c>
    </row>
    <row r="1590" spans="1:2" x14ac:dyDescent="0.25">
      <c r="A1590" s="57">
        <v>32541</v>
      </c>
      <c r="B1590">
        <v>9.5500000000000007</v>
      </c>
    </row>
    <row r="1591" spans="1:2" x14ac:dyDescent="0.25">
      <c r="A1591" s="57">
        <v>32542</v>
      </c>
      <c r="B1591">
        <v>9.56</v>
      </c>
    </row>
    <row r="1592" spans="1:2" x14ac:dyDescent="0.25">
      <c r="A1592" s="57">
        <v>32545</v>
      </c>
      <c r="B1592">
        <v>9.57</v>
      </c>
    </row>
    <row r="1593" spans="1:2" x14ac:dyDescent="0.25">
      <c r="A1593" s="57">
        <v>32546</v>
      </c>
      <c r="B1593">
        <v>9.5399999999999991</v>
      </c>
    </row>
    <row r="1594" spans="1:2" x14ac:dyDescent="0.25">
      <c r="A1594" s="57">
        <v>32547</v>
      </c>
      <c r="B1594">
        <v>9.52</v>
      </c>
    </row>
    <row r="1595" spans="1:2" x14ac:dyDescent="0.25">
      <c r="A1595" s="57">
        <v>32548</v>
      </c>
      <c r="B1595">
        <v>9.57</v>
      </c>
    </row>
    <row r="1596" spans="1:2" x14ac:dyDescent="0.25">
      <c r="A1596" s="57">
        <v>32549</v>
      </c>
      <c r="B1596">
        <v>9.6</v>
      </c>
    </row>
    <row r="1597" spans="1:2" x14ac:dyDescent="0.25">
      <c r="A1597" s="57">
        <v>32552</v>
      </c>
      <c r="B1597">
        <v>9.65</v>
      </c>
    </row>
    <row r="1598" spans="1:2" x14ac:dyDescent="0.25">
      <c r="A1598" s="57">
        <v>32553</v>
      </c>
      <c r="B1598">
        <v>9.65</v>
      </c>
    </row>
    <row r="1599" spans="1:2" x14ac:dyDescent="0.25">
      <c r="A1599" s="57">
        <v>32554</v>
      </c>
      <c r="B1599">
        <v>9.65</v>
      </c>
    </row>
    <row r="1600" spans="1:2" x14ac:dyDescent="0.25">
      <c r="A1600" s="57">
        <v>32555</v>
      </c>
      <c r="B1600">
        <v>9.65</v>
      </c>
    </row>
    <row r="1601" spans="1:2" x14ac:dyDescent="0.25">
      <c r="A1601" s="57">
        <v>32556</v>
      </c>
      <c r="B1601">
        <v>9.66</v>
      </c>
    </row>
    <row r="1602" spans="1:2" x14ac:dyDescent="0.25">
      <c r="A1602" s="57">
        <v>32559</v>
      </c>
      <c r="B1602" t="s">
        <v>113</v>
      </c>
    </row>
    <row r="1603" spans="1:2" x14ac:dyDescent="0.25">
      <c r="A1603" s="57">
        <v>32560</v>
      </c>
      <c r="B1603">
        <v>9.64</v>
      </c>
    </row>
    <row r="1604" spans="1:2" x14ac:dyDescent="0.25">
      <c r="A1604" s="57">
        <v>32561</v>
      </c>
      <c r="B1604">
        <v>9.6999999999999993</v>
      </c>
    </row>
    <row r="1605" spans="1:2" x14ac:dyDescent="0.25">
      <c r="A1605" s="57">
        <v>32562</v>
      </c>
      <c r="B1605">
        <v>9.7100000000000009</v>
      </c>
    </row>
    <row r="1606" spans="1:2" x14ac:dyDescent="0.25">
      <c r="A1606" s="57">
        <v>32563</v>
      </c>
      <c r="B1606">
        <v>9.76</v>
      </c>
    </row>
    <row r="1607" spans="1:2" x14ac:dyDescent="0.25">
      <c r="A1607" s="57">
        <v>32566</v>
      </c>
      <c r="B1607">
        <v>9.77</v>
      </c>
    </row>
    <row r="1608" spans="1:2" x14ac:dyDescent="0.25">
      <c r="A1608" s="57">
        <v>32567</v>
      </c>
      <c r="B1608">
        <v>9.76</v>
      </c>
    </row>
    <row r="1609" spans="1:2" x14ac:dyDescent="0.25">
      <c r="A1609" s="57">
        <v>32568</v>
      </c>
      <c r="B1609">
        <v>9.75</v>
      </c>
    </row>
    <row r="1610" spans="1:2" x14ac:dyDescent="0.25">
      <c r="A1610" s="57">
        <v>32569</v>
      </c>
      <c r="B1610">
        <v>9.75</v>
      </c>
    </row>
    <row r="1611" spans="1:2" x14ac:dyDescent="0.25">
      <c r="A1611" s="57">
        <v>32570</v>
      </c>
      <c r="B1611">
        <v>9.74</v>
      </c>
    </row>
    <row r="1612" spans="1:2" x14ac:dyDescent="0.25">
      <c r="A1612" s="57">
        <v>32573</v>
      </c>
      <c r="B1612">
        <v>9.73</v>
      </c>
    </row>
    <row r="1613" spans="1:2" x14ac:dyDescent="0.25">
      <c r="A1613" s="57">
        <v>32574</v>
      </c>
      <c r="B1613">
        <v>9.7200000000000006</v>
      </c>
    </row>
    <row r="1614" spans="1:2" x14ac:dyDescent="0.25">
      <c r="A1614" s="57">
        <v>32575</v>
      </c>
      <c r="B1614">
        <v>9.73</v>
      </c>
    </row>
    <row r="1615" spans="1:2" x14ac:dyDescent="0.25">
      <c r="A1615" s="57">
        <v>32576</v>
      </c>
      <c r="B1615">
        <v>9.73</v>
      </c>
    </row>
    <row r="1616" spans="1:2" x14ac:dyDescent="0.25">
      <c r="A1616" s="57">
        <v>32577</v>
      </c>
      <c r="B1616">
        <v>9.75</v>
      </c>
    </row>
    <row r="1617" spans="1:2" x14ac:dyDescent="0.25">
      <c r="A1617" s="57">
        <v>32580</v>
      </c>
      <c r="B1617">
        <v>9.7799999999999994</v>
      </c>
    </row>
    <row r="1618" spans="1:2" x14ac:dyDescent="0.25">
      <c r="A1618" s="57">
        <v>32581</v>
      </c>
      <c r="B1618">
        <v>9.77</v>
      </c>
    </row>
    <row r="1619" spans="1:2" x14ac:dyDescent="0.25">
      <c r="A1619" s="57">
        <v>32582</v>
      </c>
      <c r="B1619">
        <v>9.7799999999999994</v>
      </c>
    </row>
    <row r="1620" spans="1:2" x14ac:dyDescent="0.25">
      <c r="A1620" s="57">
        <v>32583</v>
      </c>
      <c r="B1620">
        <v>9.77</v>
      </c>
    </row>
    <row r="1621" spans="1:2" x14ac:dyDescent="0.25">
      <c r="A1621" s="57">
        <v>32584</v>
      </c>
      <c r="B1621">
        <v>9.83</v>
      </c>
    </row>
    <row r="1622" spans="1:2" x14ac:dyDescent="0.25">
      <c r="A1622" s="57">
        <v>32587</v>
      </c>
      <c r="B1622">
        <v>9.84</v>
      </c>
    </row>
    <row r="1623" spans="1:2" x14ac:dyDescent="0.25">
      <c r="A1623" s="57">
        <v>32588</v>
      </c>
      <c r="B1623">
        <v>9.85</v>
      </c>
    </row>
    <row r="1624" spans="1:2" x14ac:dyDescent="0.25">
      <c r="A1624" s="57">
        <v>32589</v>
      </c>
      <c r="B1624">
        <v>9.85</v>
      </c>
    </row>
    <row r="1625" spans="1:2" x14ac:dyDescent="0.25">
      <c r="A1625" s="57">
        <v>32590</v>
      </c>
      <c r="B1625">
        <v>9.85</v>
      </c>
    </row>
    <row r="1626" spans="1:2" x14ac:dyDescent="0.25">
      <c r="A1626" s="57">
        <v>32591</v>
      </c>
      <c r="B1626" t="s">
        <v>113</v>
      </c>
    </row>
    <row r="1627" spans="1:2" x14ac:dyDescent="0.25">
      <c r="A1627" s="57">
        <v>32594</v>
      </c>
      <c r="B1627">
        <v>9.89</v>
      </c>
    </row>
    <row r="1628" spans="1:2" x14ac:dyDescent="0.25">
      <c r="A1628" s="57">
        <v>32595</v>
      </c>
      <c r="B1628">
        <v>9.9</v>
      </c>
    </row>
    <row r="1629" spans="1:2" x14ac:dyDescent="0.25">
      <c r="A1629" s="57">
        <v>32596</v>
      </c>
      <c r="B1629">
        <v>9.89</v>
      </c>
    </row>
    <row r="1630" spans="1:2" x14ac:dyDescent="0.25">
      <c r="A1630" s="57">
        <v>32597</v>
      </c>
      <c r="B1630">
        <v>9.89</v>
      </c>
    </row>
    <row r="1631" spans="1:2" x14ac:dyDescent="0.25">
      <c r="A1631" s="57">
        <v>32598</v>
      </c>
      <c r="B1631">
        <v>9.85</v>
      </c>
    </row>
    <row r="1632" spans="1:2" x14ac:dyDescent="0.25">
      <c r="A1632" s="57">
        <v>32601</v>
      </c>
      <c r="B1632">
        <v>9.85</v>
      </c>
    </row>
    <row r="1633" spans="1:2" x14ac:dyDescent="0.25">
      <c r="A1633" s="57">
        <v>32602</v>
      </c>
      <c r="B1633">
        <v>9.82</v>
      </c>
    </row>
    <row r="1634" spans="1:2" x14ac:dyDescent="0.25">
      <c r="A1634" s="57">
        <v>32603</v>
      </c>
      <c r="B1634">
        <v>9.82</v>
      </c>
    </row>
    <row r="1635" spans="1:2" x14ac:dyDescent="0.25">
      <c r="A1635" s="57">
        <v>32604</v>
      </c>
      <c r="B1635">
        <v>9.7799999999999994</v>
      </c>
    </row>
    <row r="1636" spans="1:2" x14ac:dyDescent="0.25">
      <c r="A1636" s="57">
        <v>32605</v>
      </c>
      <c r="B1636">
        <v>9.8000000000000007</v>
      </c>
    </row>
    <row r="1637" spans="1:2" x14ac:dyDescent="0.25">
      <c r="A1637" s="57">
        <v>32608</v>
      </c>
      <c r="B1637">
        <v>9.81</v>
      </c>
    </row>
    <row r="1638" spans="1:2" x14ac:dyDescent="0.25">
      <c r="A1638" s="57">
        <v>32609</v>
      </c>
      <c r="B1638">
        <v>9.8000000000000007</v>
      </c>
    </row>
    <row r="1639" spans="1:2" x14ac:dyDescent="0.25">
      <c r="A1639" s="57">
        <v>32610</v>
      </c>
      <c r="B1639">
        <v>9.8000000000000007</v>
      </c>
    </row>
    <row r="1640" spans="1:2" x14ac:dyDescent="0.25">
      <c r="A1640" s="57">
        <v>32611</v>
      </c>
      <c r="B1640">
        <v>9.81</v>
      </c>
    </row>
    <row r="1641" spans="1:2" x14ac:dyDescent="0.25">
      <c r="A1641" s="57">
        <v>32612</v>
      </c>
      <c r="B1641">
        <v>9.7799999999999994</v>
      </c>
    </row>
    <row r="1642" spans="1:2" x14ac:dyDescent="0.25">
      <c r="A1642" s="57">
        <v>32615</v>
      </c>
      <c r="B1642">
        <v>9.82</v>
      </c>
    </row>
    <row r="1643" spans="1:2" x14ac:dyDescent="0.25">
      <c r="A1643" s="57">
        <v>32616</v>
      </c>
      <c r="B1643">
        <v>9.8000000000000007</v>
      </c>
    </row>
    <row r="1644" spans="1:2" x14ac:dyDescent="0.25">
      <c r="A1644" s="57">
        <v>32617</v>
      </c>
      <c r="B1644">
        <v>9.77</v>
      </c>
    </row>
    <row r="1645" spans="1:2" x14ac:dyDescent="0.25">
      <c r="A1645" s="57">
        <v>32618</v>
      </c>
      <c r="B1645">
        <v>9.8000000000000007</v>
      </c>
    </row>
    <row r="1646" spans="1:2" x14ac:dyDescent="0.25">
      <c r="A1646" s="57">
        <v>32619</v>
      </c>
      <c r="B1646">
        <v>9.8000000000000007</v>
      </c>
    </row>
    <row r="1647" spans="1:2" x14ac:dyDescent="0.25">
      <c r="A1647" s="57">
        <v>32622</v>
      </c>
      <c r="B1647">
        <v>9.7899999999999991</v>
      </c>
    </row>
    <row r="1648" spans="1:2" x14ac:dyDescent="0.25">
      <c r="A1648" s="57">
        <v>32623</v>
      </c>
      <c r="B1648">
        <v>9.7799999999999994</v>
      </c>
    </row>
    <row r="1649" spans="1:2" x14ac:dyDescent="0.25">
      <c r="A1649" s="57">
        <v>32624</v>
      </c>
      <c r="B1649">
        <v>9.75</v>
      </c>
    </row>
    <row r="1650" spans="1:2" x14ac:dyDescent="0.25">
      <c r="A1650" s="57">
        <v>32625</v>
      </c>
      <c r="B1650">
        <v>9.73</v>
      </c>
    </row>
    <row r="1651" spans="1:2" x14ac:dyDescent="0.25">
      <c r="A1651" s="57">
        <v>32626</v>
      </c>
      <c r="B1651">
        <v>9.7100000000000009</v>
      </c>
    </row>
    <row r="1652" spans="1:2" x14ac:dyDescent="0.25">
      <c r="A1652" s="57">
        <v>32629</v>
      </c>
      <c r="B1652">
        <v>9.73</v>
      </c>
    </row>
    <row r="1653" spans="1:2" x14ac:dyDescent="0.25">
      <c r="A1653" s="57">
        <v>32630</v>
      </c>
      <c r="B1653">
        <v>9.73</v>
      </c>
    </row>
    <row r="1654" spans="1:2" x14ac:dyDescent="0.25">
      <c r="A1654" s="57">
        <v>32631</v>
      </c>
      <c r="B1654">
        <v>9.7200000000000006</v>
      </c>
    </row>
    <row r="1655" spans="1:2" x14ac:dyDescent="0.25">
      <c r="A1655" s="57">
        <v>32632</v>
      </c>
      <c r="B1655">
        <v>9.74</v>
      </c>
    </row>
    <row r="1656" spans="1:2" x14ac:dyDescent="0.25">
      <c r="A1656" s="57">
        <v>32633</v>
      </c>
      <c r="B1656">
        <v>9.7100000000000009</v>
      </c>
    </row>
    <row r="1657" spans="1:2" x14ac:dyDescent="0.25">
      <c r="A1657" s="57">
        <v>32636</v>
      </c>
      <c r="B1657">
        <v>9.7200000000000006</v>
      </c>
    </row>
    <row r="1658" spans="1:2" x14ac:dyDescent="0.25">
      <c r="A1658" s="57">
        <v>32637</v>
      </c>
      <c r="B1658">
        <v>9.68</v>
      </c>
    </row>
    <row r="1659" spans="1:2" x14ac:dyDescent="0.25">
      <c r="A1659" s="57">
        <v>32638</v>
      </c>
      <c r="B1659">
        <v>9.7100000000000009</v>
      </c>
    </row>
    <row r="1660" spans="1:2" x14ac:dyDescent="0.25">
      <c r="A1660" s="57">
        <v>32639</v>
      </c>
      <c r="B1660">
        <v>9.7100000000000009</v>
      </c>
    </row>
    <row r="1661" spans="1:2" x14ac:dyDescent="0.25">
      <c r="A1661" s="57">
        <v>32640</v>
      </c>
      <c r="B1661">
        <v>9.6199999999999992</v>
      </c>
    </row>
    <row r="1662" spans="1:2" x14ac:dyDescent="0.25">
      <c r="A1662" s="57">
        <v>32643</v>
      </c>
      <c r="B1662">
        <v>9.5500000000000007</v>
      </c>
    </row>
    <row r="1663" spans="1:2" x14ac:dyDescent="0.25">
      <c r="A1663" s="57">
        <v>32644</v>
      </c>
      <c r="B1663">
        <v>9.5500000000000007</v>
      </c>
    </row>
    <row r="1664" spans="1:2" x14ac:dyDescent="0.25">
      <c r="A1664" s="57">
        <v>32645</v>
      </c>
      <c r="B1664">
        <v>9.5399999999999991</v>
      </c>
    </row>
    <row r="1665" spans="1:2" x14ac:dyDescent="0.25">
      <c r="A1665" s="57">
        <v>32646</v>
      </c>
      <c r="B1665">
        <v>9.5299999999999994</v>
      </c>
    </row>
    <row r="1666" spans="1:2" x14ac:dyDescent="0.25">
      <c r="A1666" s="57">
        <v>32647</v>
      </c>
      <c r="B1666">
        <v>9.5299999999999994</v>
      </c>
    </row>
    <row r="1667" spans="1:2" x14ac:dyDescent="0.25">
      <c r="A1667" s="57">
        <v>32650</v>
      </c>
      <c r="B1667">
        <v>9.44</v>
      </c>
    </row>
    <row r="1668" spans="1:2" x14ac:dyDescent="0.25">
      <c r="A1668" s="57">
        <v>32651</v>
      </c>
      <c r="B1668">
        <v>9.41</v>
      </c>
    </row>
    <row r="1669" spans="1:2" x14ac:dyDescent="0.25">
      <c r="A1669" s="57">
        <v>32652</v>
      </c>
      <c r="B1669">
        <v>9.41</v>
      </c>
    </row>
    <row r="1670" spans="1:2" x14ac:dyDescent="0.25">
      <c r="A1670" s="57">
        <v>32653</v>
      </c>
      <c r="B1670">
        <v>9.39</v>
      </c>
    </row>
    <row r="1671" spans="1:2" x14ac:dyDescent="0.25">
      <c r="A1671" s="57">
        <v>32654</v>
      </c>
      <c r="B1671">
        <v>9.41</v>
      </c>
    </row>
    <row r="1672" spans="1:2" x14ac:dyDescent="0.25">
      <c r="A1672" s="57">
        <v>32657</v>
      </c>
      <c r="B1672" t="s">
        <v>113</v>
      </c>
    </row>
    <row r="1673" spans="1:2" x14ac:dyDescent="0.25">
      <c r="A1673" s="57">
        <v>32658</v>
      </c>
      <c r="B1673">
        <v>9.3800000000000008</v>
      </c>
    </row>
    <row r="1674" spans="1:2" x14ac:dyDescent="0.25">
      <c r="A1674" s="57">
        <v>32659</v>
      </c>
      <c r="B1674">
        <v>9.39</v>
      </c>
    </row>
    <row r="1675" spans="1:2" x14ac:dyDescent="0.25">
      <c r="A1675" s="57">
        <v>32660</v>
      </c>
      <c r="B1675">
        <v>9.3699999999999992</v>
      </c>
    </row>
    <row r="1676" spans="1:2" x14ac:dyDescent="0.25">
      <c r="A1676" s="57">
        <v>32661</v>
      </c>
      <c r="B1676">
        <v>9.32</v>
      </c>
    </row>
    <row r="1677" spans="1:2" x14ac:dyDescent="0.25">
      <c r="A1677" s="57">
        <v>32664</v>
      </c>
      <c r="B1677">
        <v>9.26</v>
      </c>
    </row>
    <row r="1678" spans="1:2" x14ac:dyDescent="0.25">
      <c r="A1678" s="57">
        <v>32665</v>
      </c>
      <c r="B1678">
        <v>9.24</v>
      </c>
    </row>
    <row r="1679" spans="1:2" x14ac:dyDescent="0.25">
      <c r="A1679" s="57">
        <v>32666</v>
      </c>
      <c r="B1679">
        <v>9.1199999999999992</v>
      </c>
    </row>
    <row r="1680" spans="1:2" x14ac:dyDescent="0.25">
      <c r="A1680" s="57">
        <v>32667</v>
      </c>
      <c r="B1680">
        <v>9.11</v>
      </c>
    </row>
    <row r="1681" spans="1:2" x14ac:dyDescent="0.25">
      <c r="A1681" s="57">
        <v>32668</v>
      </c>
      <c r="B1681">
        <v>9.06</v>
      </c>
    </row>
    <row r="1682" spans="1:2" x14ac:dyDescent="0.25">
      <c r="A1682" s="57">
        <v>32671</v>
      </c>
      <c r="B1682">
        <v>9.01</v>
      </c>
    </row>
    <row r="1683" spans="1:2" x14ac:dyDescent="0.25">
      <c r="A1683" s="57">
        <v>32672</v>
      </c>
      <c r="B1683">
        <v>9.0299999999999994</v>
      </c>
    </row>
    <row r="1684" spans="1:2" x14ac:dyDescent="0.25">
      <c r="A1684" s="57">
        <v>32673</v>
      </c>
      <c r="B1684">
        <v>8.99</v>
      </c>
    </row>
    <row r="1685" spans="1:2" x14ac:dyDescent="0.25">
      <c r="A1685" s="57">
        <v>32674</v>
      </c>
      <c r="B1685">
        <v>9.02</v>
      </c>
    </row>
    <row r="1686" spans="1:2" x14ac:dyDescent="0.25">
      <c r="A1686" s="57">
        <v>32675</v>
      </c>
      <c r="B1686">
        <v>9.0399999999999991</v>
      </c>
    </row>
    <row r="1687" spans="1:2" x14ac:dyDescent="0.25">
      <c r="A1687" s="57">
        <v>32678</v>
      </c>
      <c r="B1687">
        <v>9.08</v>
      </c>
    </row>
    <row r="1688" spans="1:2" x14ac:dyDescent="0.25">
      <c r="A1688" s="57">
        <v>32679</v>
      </c>
      <c r="B1688">
        <v>9.11</v>
      </c>
    </row>
    <row r="1689" spans="1:2" x14ac:dyDescent="0.25">
      <c r="A1689" s="57">
        <v>32680</v>
      </c>
      <c r="B1689">
        <v>9.11</v>
      </c>
    </row>
    <row r="1690" spans="1:2" x14ac:dyDescent="0.25">
      <c r="A1690" s="57">
        <v>32681</v>
      </c>
      <c r="B1690">
        <v>9.09</v>
      </c>
    </row>
    <row r="1691" spans="1:2" x14ac:dyDescent="0.25">
      <c r="A1691" s="57">
        <v>32682</v>
      </c>
      <c r="B1691">
        <v>9.08</v>
      </c>
    </row>
    <row r="1692" spans="1:2" x14ac:dyDescent="0.25">
      <c r="A1692" s="57">
        <v>32685</v>
      </c>
      <c r="B1692">
        <v>9.0399999999999991</v>
      </c>
    </row>
    <row r="1693" spans="1:2" x14ac:dyDescent="0.25">
      <c r="A1693" s="57">
        <v>32686</v>
      </c>
      <c r="B1693">
        <v>9</v>
      </c>
    </row>
    <row r="1694" spans="1:2" x14ac:dyDescent="0.25">
      <c r="A1694" s="57">
        <v>32687</v>
      </c>
      <c r="B1694">
        <v>9.02</v>
      </c>
    </row>
    <row r="1695" spans="1:2" x14ac:dyDescent="0.25">
      <c r="A1695" s="57">
        <v>32688</v>
      </c>
      <c r="B1695">
        <v>9.01</v>
      </c>
    </row>
    <row r="1696" spans="1:2" x14ac:dyDescent="0.25">
      <c r="A1696" s="57">
        <v>32689</v>
      </c>
      <c r="B1696">
        <v>9.01</v>
      </c>
    </row>
    <row r="1697" spans="1:2" x14ac:dyDescent="0.25">
      <c r="A1697" s="57">
        <v>32692</v>
      </c>
      <c r="B1697">
        <v>8.99</v>
      </c>
    </row>
    <row r="1698" spans="1:2" x14ac:dyDescent="0.25">
      <c r="A1698" s="57">
        <v>32693</v>
      </c>
      <c r="B1698" t="s">
        <v>113</v>
      </c>
    </row>
    <row r="1699" spans="1:2" x14ac:dyDescent="0.25">
      <c r="A1699" s="57">
        <v>32694</v>
      </c>
      <c r="B1699">
        <v>9.02</v>
      </c>
    </row>
    <row r="1700" spans="1:2" x14ac:dyDescent="0.25">
      <c r="A1700" s="57">
        <v>32695</v>
      </c>
      <c r="B1700">
        <v>8.94</v>
      </c>
    </row>
    <row r="1701" spans="1:2" x14ac:dyDescent="0.25">
      <c r="A1701" s="57">
        <v>32696</v>
      </c>
      <c r="B1701">
        <v>8.93</v>
      </c>
    </row>
    <row r="1702" spans="1:2" x14ac:dyDescent="0.25">
      <c r="A1702" s="57">
        <v>32699</v>
      </c>
      <c r="B1702">
        <v>8.93</v>
      </c>
    </row>
    <row r="1703" spans="1:2" x14ac:dyDescent="0.25">
      <c r="A1703" s="57">
        <v>32700</v>
      </c>
      <c r="B1703">
        <v>8.93</v>
      </c>
    </row>
    <row r="1704" spans="1:2" x14ac:dyDescent="0.25">
      <c r="A1704" s="57">
        <v>32701</v>
      </c>
      <c r="B1704">
        <v>8.9499999999999993</v>
      </c>
    </row>
    <row r="1705" spans="1:2" x14ac:dyDescent="0.25">
      <c r="A1705" s="57">
        <v>32702</v>
      </c>
      <c r="B1705">
        <v>8.93</v>
      </c>
    </row>
    <row r="1706" spans="1:2" x14ac:dyDescent="0.25">
      <c r="A1706" s="57">
        <v>32703</v>
      </c>
      <c r="B1706">
        <v>8.94</v>
      </c>
    </row>
    <row r="1707" spans="1:2" x14ac:dyDescent="0.25">
      <c r="A1707" s="57">
        <v>32706</v>
      </c>
      <c r="B1707">
        <v>8.92</v>
      </c>
    </row>
    <row r="1708" spans="1:2" x14ac:dyDescent="0.25">
      <c r="A1708" s="57">
        <v>32707</v>
      </c>
      <c r="B1708">
        <v>8.9600000000000009</v>
      </c>
    </row>
    <row r="1709" spans="1:2" x14ac:dyDescent="0.25">
      <c r="A1709" s="57">
        <v>32708</v>
      </c>
      <c r="B1709">
        <v>8.93</v>
      </c>
    </row>
    <row r="1710" spans="1:2" x14ac:dyDescent="0.25">
      <c r="A1710" s="57">
        <v>32709</v>
      </c>
      <c r="B1710">
        <v>8.92</v>
      </c>
    </row>
    <row r="1711" spans="1:2" x14ac:dyDescent="0.25">
      <c r="A1711" s="57">
        <v>32710</v>
      </c>
      <c r="B1711">
        <v>8.92</v>
      </c>
    </row>
    <row r="1712" spans="1:2" x14ac:dyDescent="0.25">
      <c r="A1712" s="57">
        <v>32713</v>
      </c>
      <c r="B1712">
        <v>8.94</v>
      </c>
    </row>
    <row r="1713" spans="1:2" x14ac:dyDescent="0.25">
      <c r="A1713" s="57">
        <v>32714</v>
      </c>
      <c r="B1713">
        <v>8.93</v>
      </c>
    </row>
    <row r="1714" spans="1:2" x14ac:dyDescent="0.25">
      <c r="A1714" s="57">
        <v>32715</v>
      </c>
      <c r="B1714">
        <v>8.92</v>
      </c>
    </row>
    <row r="1715" spans="1:2" x14ac:dyDescent="0.25">
      <c r="A1715" s="57">
        <v>32716</v>
      </c>
      <c r="B1715">
        <v>8.91</v>
      </c>
    </row>
    <row r="1716" spans="1:2" x14ac:dyDescent="0.25">
      <c r="A1716" s="57">
        <v>32717</v>
      </c>
      <c r="B1716">
        <v>8.8699999999999992</v>
      </c>
    </row>
    <row r="1717" spans="1:2" x14ac:dyDescent="0.25">
      <c r="A1717" s="57">
        <v>32720</v>
      </c>
      <c r="B1717">
        <v>8.85</v>
      </c>
    </row>
    <row r="1718" spans="1:2" x14ac:dyDescent="0.25">
      <c r="A1718" s="57">
        <v>32721</v>
      </c>
      <c r="B1718">
        <v>8.7899999999999991</v>
      </c>
    </row>
    <row r="1719" spans="1:2" x14ac:dyDescent="0.25">
      <c r="A1719" s="57">
        <v>32722</v>
      </c>
      <c r="B1719">
        <v>8.7899999999999991</v>
      </c>
    </row>
    <row r="1720" spans="1:2" x14ac:dyDescent="0.25">
      <c r="A1720" s="57">
        <v>32723</v>
      </c>
      <c r="B1720">
        <v>8.77</v>
      </c>
    </row>
    <row r="1721" spans="1:2" x14ac:dyDescent="0.25">
      <c r="A1721" s="57">
        <v>32724</v>
      </c>
      <c r="B1721">
        <v>8.85</v>
      </c>
    </row>
    <row r="1722" spans="1:2" x14ac:dyDescent="0.25">
      <c r="A1722" s="57">
        <v>32727</v>
      </c>
      <c r="B1722">
        <v>8.89</v>
      </c>
    </row>
    <row r="1723" spans="1:2" x14ac:dyDescent="0.25">
      <c r="A1723" s="57">
        <v>32728</v>
      </c>
      <c r="B1723">
        <v>8.91</v>
      </c>
    </row>
    <row r="1724" spans="1:2" x14ac:dyDescent="0.25">
      <c r="A1724" s="57">
        <v>32729</v>
      </c>
      <c r="B1724">
        <v>8.93</v>
      </c>
    </row>
    <row r="1725" spans="1:2" x14ac:dyDescent="0.25">
      <c r="A1725" s="57">
        <v>32730</v>
      </c>
      <c r="B1725">
        <v>8.92</v>
      </c>
    </row>
    <row r="1726" spans="1:2" x14ac:dyDescent="0.25">
      <c r="A1726" s="57">
        <v>32731</v>
      </c>
      <c r="B1726">
        <v>8.9600000000000009</v>
      </c>
    </row>
    <row r="1727" spans="1:2" x14ac:dyDescent="0.25">
      <c r="A1727" s="57">
        <v>32734</v>
      </c>
      <c r="B1727">
        <v>8.9600000000000009</v>
      </c>
    </row>
    <row r="1728" spans="1:2" x14ac:dyDescent="0.25">
      <c r="A1728" s="57">
        <v>32735</v>
      </c>
      <c r="B1728">
        <v>9</v>
      </c>
    </row>
    <row r="1729" spans="1:2" x14ac:dyDescent="0.25">
      <c r="A1729" s="57">
        <v>32736</v>
      </c>
      <c r="B1729">
        <v>8.9700000000000006</v>
      </c>
    </row>
    <row r="1730" spans="1:2" x14ac:dyDescent="0.25">
      <c r="A1730" s="57">
        <v>32737</v>
      </c>
      <c r="B1730">
        <v>9</v>
      </c>
    </row>
    <row r="1731" spans="1:2" x14ac:dyDescent="0.25">
      <c r="A1731" s="57">
        <v>32738</v>
      </c>
      <c r="B1731">
        <v>9</v>
      </c>
    </row>
    <row r="1732" spans="1:2" x14ac:dyDescent="0.25">
      <c r="A1732" s="57">
        <v>32741</v>
      </c>
      <c r="B1732">
        <v>9</v>
      </c>
    </row>
    <row r="1733" spans="1:2" x14ac:dyDescent="0.25">
      <c r="A1733" s="57">
        <v>32742</v>
      </c>
      <c r="B1733">
        <v>9.0299999999999994</v>
      </c>
    </row>
    <row r="1734" spans="1:2" x14ac:dyDescent="0.25">
      <c r="A1734" s="57">
        <v>32743</v>
      </c>
      <c r="B1734">
        <v>9.0399999999999991</v>
      </c>
    </row>
    <row r="1735" spans="1:2" x14ac:dyDescent="0.25">
      <c r="A1735" s="57">
        <v>32744</v>
      </c>
      <c r="B1735">
        <v>9.0299999999999994</v>
      </c>
    </row>
    <row r="1736" spans="1:2" x14ac:dyDescent="0.25">
      <c r="A1736" s="57">
        <v>32745</v>
      </c>
      <c r="B1736">
        <v>9.02</v>
      </c>
    </row>
    <row r="1737" spans="1:2" x14ac:dyDescent="0.25">
      <c r="A1737" s="57">
        <v>32748</v>
      </c>
      <c r="B1737">
        <v>9.0399999999999991</v>
      </c>
    </row>
    <row r="1738" spans="1:2" x14ac:dyDescent="0.25">
      <c r="A1738" s="57">
        <v>32749</v>
      </c>
      <c r="B1738">
        <v>9.0399999999999991</v>
      </c>
    </row>
    <row r="1739" spans="1:2" x14ac:dyDescent="0.25">
      <c r="A1739" s="57">
        <v>32750</v>
      </c>
      <c r="B1739">
        <v>9.0500000000000007</v>
      </c>
    </row>
    <row r="1740" spans="1:2" x14ac:dyDescent="0.25">
      <c r="A1740" s="57">
        <v>32751</v>
      </c>
      <c r="B1740">
        <v>9.0500000000000007</v>
      </c>
    </row>
    <row r="1741" spans="1:2" x14ac:dyDescent="0.25">
      <c r="A1741" s="57">
        <v>32752</v>
      </c>
      <c r="B1741">
        <v>9.06</v>
      </c>
    </row>
    <row r="1742" spans="1:2" x14ac:dyDescent="0.25">
      <c r="A1742" s="57">
        <v>32755</v>
      </c>
      <c r="B1742" t="s">
        <v>113</v>
      </c>
    </row>
    <row r="1743" spans="1:2" x14ac:dyDescent="0.25">
      <c r="A1743" s="57">
        <v>32756</v>
      </c>
      <c r="B1743">
        <v>9.0299999999999994</v>
      </c>
    </row>
    <row r="1744" spans="1:2" x14ac:dyDescent="0.25">
      <c r="A1744" s="57">
        <v>32757</v>
      </c>
      <c r="B1744">
        <v>9.02</v>
      </c>
    </row>
    <row r="1745" spans="1:2" x14ac:dyDescent="0.25">
      <c r="A1745" s="57">
        <v>32758</v>
      </c>
      <c r="B1745">
        <v>9.01</v>
      </c>
    </row>
    <row r="1746" spans="1:2" x14ac:dyDescent="0.25">
      <c r="A1746" s="57">
        <v>32759</v>
      </c>
      <c r="B1746">
        <v>9.01</v>
      </c>
    </row>
    <row r="1747" spans="1:2" x14ac:dyDescent="0.25">
      <c r="A1747" s="57">
        <v>32762</v>
      </c>
      <c r="B1747">
        <v>8.98</v>
      </c>
    </row>
    <row r="1748" spans="1:2" x14ac:dyDescent="0.25">
      <c r="A1748" s="57">
        <v>32763</v>
      </c>
      <c r="B1748">
        <v>8.9700000000000006</v>
      </c>
    </row>
    <row r="1749" spans="1:2" x14ac:dyDescent="0.25">
      <c r="A1749" s="57">
        <v>32764</v>
      </c>
      <c r="B1749">
        <v>8.99</v>
      </c>
    </row>
    <row r="1750" spans="1:2" x14ac:dyDescent="0.25">
      <c r="A1750" s="57">
        <v>32765</v>
      </c>
      <c r="B1750">
        <v>8.99</v>
      </c>
    </row>
    <row r="1751" spans="1:2" x14ac:dyDescent="0.25">
      <c r="A1751" s="57">
        <v>32766</v>
      </c>
      <c r="B1751">
        <v>8.9700000000000006</v>
      </c>
    </row>
    <row r="1752" spans="1:2" x14ac:dyDescent="0.25">
      <c r="A1752" s="57">
        <v>32769</v>
      </c>
      <c r="B1752">
        <v>8.98</v>
      </c>
    </row>
    <row r="1753" spans="1:2" x14ac:dyDescent="0.25">
      <c r="A1753" s="57">
        <v>32770</v>
      </c>
      <c r="B1753">
        <v>8.9600000000000009</v>
      </c>
    </row>
    <row r="1754" spans="1:2" x14ac:dyDescent="0.25">
      <c r="A1754" s="57">
        <v>32771</v>
      </c>
      <c r="B1754">
        <v>8.9700000000000006</v>
      </c>
    </row>
    <row r="1755" spans="1:2" x14ac:dyDescent="0.25">
      <c r="A1755" s="57">
        <v>32772</v>
      </c>
      <c r="B1755">
        <v>9</v>
      </c>
    </row>
    <row r="1756" spans="1:2" x14ac:dyDescent="0.25">
      <c r="A1756" s="57">
        <v>32773</v>
      </c>
      <c r="B1756">
        <v>8.99</v>
      </c>
    </row>
    <row r="1757" spans="1:2" x14ac:dyDescent="0.25">
      <c r="A1757" s="57">
        <v>32776</v>
      </c>
      <c r="B1757">
        <v>9.0399999999999991</v>
      </c>
    </row>
    <row r="1758" spans="1:2" x14ac:dyDescent="0.25">
      <c r="A1758" s="57">
        <v>32777</v>
      </c>
      <c r="B1758">
        <v>9.0399999999999991</v>
      </c>
    </row>
    <row r="1759" spans="1:2" x14ac:dyDescent="0.25">
      <c r="A1759" s="57">
        <v>32778</v>
      </c>
      <c r="B1759">
        <v>9.0399999999999991</v>
      </c>
    </row>
    <row r="1760" spans="1:2" x14ac:dyDescent="0.25">
      <c r="A1760" s="57">
        <v>32779</v>
      </c>
      <c r="B1760">
        <v>9.01</v>
      </c>
    </row>
    <row r="1761" spans="1:2" x14ac:dyDescent="0.25">
      <c r="A1761" s="57">
        <v>32780</v>
      </c>
      <c r="B1761">
        <v>9.0399999999999991</v>
      </c>
    </row>
    <row r="1762" spans="1:2" x14ac:dyDescent="0.25">
      <c r="A1762" s="57">
        <v>32783</v>
      </c>
      <c r="B1762">
        <v>9.07</v>
      </c>
    </row>
    <row r="1763" spans="1:2" x14ac:dyDescent="0.25">
      <c r="A1763" s="57">
        <v>32784</v>
      </c>
      <c r="B1763">
        <v>9.01</v>
      </c>
    </row>
    <row r="1764" spans="1:2" x14ac:dyDescent="0.25">
      <c r="A1764" s="57">
        <v>32785</v>
      </c>
      <c r="B1764">
        <v>9.0299999999999994</v>
      </c>
    </row>
    <row r="1765" spans="1:2" x14ac:dyDescent="0.25">
      <c r="A1765" s="57">
        <v>32786</v>
      </c>
      <c r="B1765">
        <v>9</v>
      </c>
    </row>
    <row r="1766" spans="1:2" x14ac:dyDescent="0.25">
      <c r="A1766" s="57">
        <v>32787</v>
      </c>
      <c r="B1766">
        <v>8.98</v>
      </c>
    </row>
    <row r="1767" spans="1:2" x14ac:dyDescent="0.25">
      <c r="A1767" s="57">
        <v>32790</v>
      </c>
      <c r="B1767">
        <v>8.99</v>
      </c>
    </row>
    <row r="1768" spans="1:2" x14ac:dyDescent="0.25">
      <c r="A1768" s="57">
        <v>32791</v>
      </c>
      <c r="B1768">
        <v>8.9600000000000009</v>
      </c>
    </row>
    <row r="1769" spans="1:2" x14ac:dyDescent="0.25">
      <c r="A1769" s="57">
        <v>32792</v>
      </c>
      <c r="B1769">
        <v>8.9499999999999993</v>
      </c>
    </row>
    <row r="1770" spans="1:2" x14ac:dyDescent="0.25">
      <c r="A1770" s="57">
        <v>32793</v>
      </c>
      <c r="B1770">
        <v>8.94</v>
      </c>
    </row>
    <row r="1771" spans="1:2" x14ac:dyDescent="0.25">
      <c r="A1771" s="57">
        <v>32794</v>
      </c>
      <c r="B1771">
        <v>8.9</v>
      </c>
    </row>
    <row r="1772" spans="1:2" x14ac:dyDescent="0.25">
      <c r="A1772" s="57">
        <v>32797</v>
      </c>
      <c r="B1772">
        <v>8.89</v>
      </c>
    </row>
    <row r="1773" spans="1:2" x14ac:dyDescent="0.25">
      <c r="A1773" s="57">
        <v>32798</v>
      </c>
      <c r="B1773">
        <v>8.89</v>
      </c>
    </row>
    <row r="1774" spans="1:2" x14ac:dyDescent="0.25">
      <c r="A1774" s="57">
        <v>32799</v>
      </c>
      <c r="B1774">
        <v>8.8800000000000008</v>
      </c>
    </row>
    <row r="1775" spans="1:2" x14ac:dyDescent="0.25">
      <c r="A1775" s="57">
        <v>32800</v>
      </c>
      <c r="B1775">
        <v>8.86</v>
      </c>
    </row>
    <row r="1776" spans="1:2" x14ac:dyDescent="0.25">
      <c r="A1776" s="57">
        <v>32801</v>
      </c>
      <c r="B1776">
        <v>8.86</v>
      </c>
    </row>
    <row r="1777" spans="1:2" x14ac:dyDescent="0.25">
      <c r="A1777" s="57">
        <v>32804</v>
      </c>
      <c r="B1777">
        <v>8.85</v>
      </c>
    </row>
    <row r="1778" spans="1:2" x14ac:dyDescent="0.25">
      <c r="A1778" s="57">
        <v>32805</v>
      </c>
      <c r="B1778">
        <v>8.84</v>
      </c>
    </row>
    <row r="1779" spans="1:2" x14ac:dyDescent="0.25">
      <c r="A1779" s="57">
        <v>32806</v>
      </c>
      <c r="B1779">
        <v>8.82</v>
      </c>
    </row>
    <row r="1780" spans="1:2" x14ac:dyDescent="0.25">
      <c r="A1780" s="57">
        <v>32807</v>
      </c>
      <c r="B1780">
        <v>8.84</v>
      </c>
    </row>
    <row r="1781" spans="1:2" x14ac:dyDescent="0.25">
      <c r="A1781" s="57">
        <v>32808</v>
      </c>
      <c r="B1781">
        <v>8.8800000000000008</v>
      </c>
    </row>
    <row r="1782" spans="1:2" x14ac:dyDescent="0.25">
      <c r="A1782" s="57">
        <v>32811</v>
      </c>
      <c r="B1782">
        <v>8.8699999999999992</v>
      </c>
    </row>
    <row r="1783" spans="1:2" x14ac:dyDescent="0.25">
      <c r="A1783" s="57">
        <v>32812</v>
      </c>
      <c r="B1783">
        <v>8.92</v>
      </c>
    </row>
    <row r="1784" spans="1:2" x14ac:dyDescent="0.25">
      <c r="A1784" s="57">
        <v>32813</v>
      </c>
      <c r="B1784">
        <v>8.91</v>
      </c>
    </row>
    <row r="1785" spans="1:2" x14ac:dyDescent="0.25">
      <c r="A1785" s="57">
        <v>32814</v>
      </c>
      <c r="B1785">
        <v>8.91</v>
      </c>
    </row>
    <row r="1786" spans="1:2" x14ac:dyDescent="0.25">
      <c r="A1786" s="57">
        <v>32815</v>
      </c>
      <c r="B1786">
        <v>8.9499999999999993</v>
      </c>
    </row>
    <row r="1787" spans="1:2" x14ac:dyDescent="0.25">
      <c r="A1787" s="57">
        <v>32818</v>
      </c>
      <c r="B1787">
        <v>8.94</v>
      </c>
    </row>
    <row r="1788" spans="1:2" x14ac:dyDescent="0.25">
      <c r="A1788" s="57">
        <v>32819</v>
      </c>
      <c r="B1788">
        <v>8.9</v>
      </c>
    </row>
    <row r="1789" spans="1:2" x14ac:dyDescent="0.25">
      <c r="A1789" s="57">
        <v>32820</v>
      </c>
      <c r="B1789">
        <v>8.8699999999999992</v>
      </c>
    </row>
    <row r="1790" spans="1:2" x14ac:dyDescent="0.25">
      <c r="A1790" s="57">
        <v>32821</v>
      </c>
      <c r="B1790">
        <v>8.89</v>
      </c>
    </row>
    <row r="1791" spans="1:2" x14ac:dyDescent="0.25">
      <c r="A1791" s="57">
        <v>32822</v>
      </c>
      <c r="B1791">
        <v>8.89</v>
      </c>
    </row>
    <row r="1792" spans="1:2" x14ac:dyDescent="0.25">
      <c r="A1792" s="57">
        <v>32825</v>
      </c>
      <c r="B1792">
        <v>8.86</v>
      </c>
    </row>
    <row r="1793" spans="1:2" x14ac:dyDescent="0.25">
      <c r="A1793" s="57">
        <v>32826</v>
      </c>
      <c r="B1793">
        <v>8.86</v>
      </c>
    </row>
    <row r="1794" spans="1:2" x14ac:dyDescent="0.25">
      <c r="A1794" s="57">
        <v>32827</v>
      </c>
      <c r="B1794">
        <v>8.86</v>
      </c>
    </row>
    <row r="1795" spans="1:2" x14ac:dyDescent="0.25">
      <c r="A1795" s="57">
        <v>32828</v>
      </c>
      <c r="B1795">
        <v>8.86</v>
      </c>
    </row>
    <row r="1796" spans="1:2" x14ac:dyDescent="0.25">
      <c r="A1796" s="57">
        <v>32829</v>
      </c>
      <c r="B1796">
        <v>8.8800000000000008</v>
      </c>
    </row>
    <row r="1797" spans="1:2" x14ac:dyDescent="0.25">
      <c r="A1797" s="57">
        <v>32832</v>
      </c>
      <c r="B1797">
        <v>8.9</v>
      </c>
    </row>
    <row r="1798" spans="1:2" x14ac:dyDescent="0.25">
      <c r="A1798" s="57">
        <v>32833</v>
      </c>
      <c r="B1798">
        <v>8.8800000000000008</v>
      </c>
    </row>
    <row r="1799" spans="1:2" x14ac:dyDescent="0.25">
      <c r="A1799" s="57">
        <v>32834</v>
      </c>
      <c r="B1799">
        <v>8.8699999999999992</v>
      </c>
    </row>
    <row r="1800" spans="1:2" x14ac:dyDescent="0.25">
      <c r="A1800" s="57">
        <v>32835</v>
      </c>
      <c r="B1800" t="s">
        <v>113</v>
      </c>
    </row>
    <row r="1801" spans="1:2" x14ac:dyDescent="0.25">
      <c r="A1801" s="57">
        <v>32836</v>
      </c>
      <c r="B1801">
        <v>8.89</v>
      </c>
    </row>
    <row r="1802" spans="1:2" x14ac:dyDescent="0.25">
      <c r="A1802" s="57">
        <v>32839</v>
      </c>
      <c r="B1802">
        <v>8.91</v>
      </c>
    </row>
    <row r="1803" spans="1:2" x14ac:dyDescent="0.25">
      <c r="A1803" s="57">
        <v>32840</v>
      </c>
      <c r="B1803">
        <v>8.89</v>
      </c>
    </row>
    <row r="1804" spans="1:2" x14ac:dyDescent="0.25">
      <c r="A1804" s="57">
        <v>32841</v>
      </c>
      <c r="B1804">
        <v>8.9</v>
      </c>
    </row>
    <row r="1805" spans="1:2" x14ac:dyDescent="0.25">
      <c r="A1805" s="57">
        <v>32842</v>
      </c>
      <c r="B1805">
        <v>8.89</v>
      </c>
    </row>
    <row r="1806" spans="1:2" x14ac:dyDescent="0.25">
      <c r="A1806" s="57">
        <v>32843</v>
      </c>
      <c r="B1806">
        <v>8.82</v>
      </c>
    </row>
    <row r="1807" spans="1:2" x14ac:dyDescent="0.25">
      <c r="A1807" s="57">
        <v>32846</v>
      </c>
      <c r="B1807">
        <v>8.85</v>
      </c>
    </row>
    <row r="1808" spans="1:2" x14ac:dyDescent="0.25">
      <c r="A1808" s="57">
        <v>32847</v>
      </c>
      <c r="B1808">
        <v>8.85</v>
      </c>
    </row>
    <row r="1809" spans="1:2" x14ac:dyDescent="0.25">
      <c r="A1809" s="57">
        <v>32848</v>
      </c>
      <c r="B1809">
        <v>8.85</v>
      </c>
    </row>
    <row r="1810" spans="1:2" x14ac:dyDescent="0.25">
      <c r="A1810" s="57">
        <v>32849</v>
      </c>
      <c r="B1810">
        <v>8.8699999999999992</v>
      </c>
    </row>
    <row r="1811" spans="1:2" x14ac:dyDescent="0.25">
      <c r="A1811" s="57">
        <v>32850</v>
      </c>
      <c r="B1811">
        <v>8.86</v>
      </c>
    </row>
    <row r="1812" spans="1:2" x14ac:dyDescent="0.25">
      <c r="A1812" s="57">
        <v>32853</v>
      </c>
      <c r="B1812">
        <v>8.85</v>
      </c>
    </row>
    <row r="1813" spans="1:2" x14ac:dyDescent="0.25">
      <c r="A1813" s="57">
        <v>32854</v>
      </c>
      <c r="B1813">
        <v>8.85</v>
      </c>
    </row>
    <row r="1814" spans="1:2" x14ac:dyDescent="0.25">
      <c r="A1814" s="57">
        <v>32855</v>
      </c>
      <c r="B1814">
        <v>8.86</v>
      </c>
    </row>
    <row r="1815" spans="1:2" x14ac:dyDescent="0.25">
      <c r="A1815" s="57">
        <v>32856</v>
      </c>
      <c r="B1815">
        <v>8.86</v>
      </c>
    </row>
    <row r="1816" spans="1:2" x14ac:dyDescent="0.25">
      <c r="A1816" s="57">
        <v>32857</v>
      </c>
      <c r="B1816">
        <v>8.85</v>
      </c>
    </row>
    <row r="1817" spans="1:2" x14ac:dyDescent="0.25">
      <c r="A1817" s="57">
        <v>32860</v>
      </c>
      <c r="B1817">
        <v>8.85</v>
      </c>
    </row>
    <row r="1818" spans="1:2" x14ac:dyDescent="0.25">
      <c r="A1818" s="57">
        <v>32861</v>
      </c>
      <c r="B1818">
        <v>8.85</v>
      </c>
    </row>
    <row r="1819" spans="1:2" x14ac:dyDescent="0.25">
      <c r="A1819" s="57">
        <v>32862</v>
      </c>
      <c r="B1819">
        <v>8.85</v>
      </c>
    </row>
    <row r="1820" spans="1:2" x14ac:dyDescent="0.25">
      <c r="A1820" s="57">
        <v>32863</v>
      </c>
      <c r="B1820">
        <v>8.85</v>
      </c>
    </row>
    <row r="1821" spans="1:2" x14ac:dyDescent="0.25">
      <c r="A1821" s="57">
        <v>32864</v>
      </c>
      <c r="B1821">
        <v>8.84</v>
      </c>
    </row>
    <row r="1822" spans="1:2" x14ac:dyDescent="0.25">
      <c r="A1822" s="57">
        <v>32867</v>
      </c>
      <c r="B1822" t="s">
        <v>113</v>
      </c>
    </row>
    <row r="1823" spans="1:2" x14ac:dyDescent="0.25">
      <c r="A1823" s="57">
        <v>32868</v>
      </c>
      <c r="B1823">
        <v>8.8800000000000008</v>
      </c>
    </row>
    <row r="1824" spans="1:2" x14ac:dyDescent="0.25">
      <c r="A1824" s="57">
        <v>32869</v>
      </c>
      <c r="B1824">
        <v>8.8800000000000008</v>
      </c>
    </row>
    <row r="1825" spans="1:2" x14ac:dyDescent="0.25">
      <c r="A1825" s="57">
        <v>32870</v>
      </c>
      <c r="B1825">
        <v>8.89</v>
      </c>
    </row>
    <row r="1826" spans="1:2" x14ac:dyDescent="0.25">
      <c r="A1826" s="57">
        <v>32871</v>
      </c>
      <c r="B1826">
        <v>8.8699999999999992</v>
      </c>
    </row>
    <row r="1827" spans="1:2" x14ac:dyDescent="0.25">
      <c r="A1827" s="57">
        <v>32874</v>
      </c>
      <c r="B1827" t="s">
        <v>113</v>
      </c>
    </row>
    <row r="1828" spans="1:2" x14ac:dyDescent="0.25">
      <c r="A1828" s="57">
        <v>32875</v>
      </c>
      <c r="B1828">
        <v>8.8699999999999992</v>
      </c>
    </row>
    <row r="1829" spans="1:2" x14ac:dyDescent="0.25">
      <c r="A1829" s="57">
        <v>32876</v>
      </c>
      <c r="B1829">
        <v>8.9</v>
      </c>
    </row>
    <row r="1830" spans="1:2" x14ac:dyDescent="0.25">
      <c r="A1830" s="57">
        <v>32877</v>
      </c>
      <c r="B1830">
        <v>8.89</v>
      </c>
    </row>
    <row r="1831" spans="1:2" x14ac:dyDescent="0.25">
      <c r="A1831" s="57">
        <v>32878</v>
      </c>
      <c r="B1831">
        <v>8.8800000000000008</v>
      </c>
    </row>
    <row r="1832" spans="1:2" x14ac:dyDescent="0.25">
      <c r="A1832" s="57">
        <v>32881</v>
      </c>
      <c r="B1832">
        <v>8.9</v>
      </c>
    </row>
    <row r="1833" spans="1:2" x14ac:dyDescent="0.25">
      <c r="A1833" s="57">
        <v>32882</v>
      </c>
      <c r="B1833">
        <v>8.92</v>
      </c>
    </row>
    <row r="1834" spans="1:2" x14ac:dyDescent="0.25">
      <c r="A1834" s="57">
        <v>32883</v>
      </c>
      <c r="B1834">
        <v>8.91</v>
      </c>
    </row>
    <row r="1835" spans="1:2" x14ac:dyDescent="0.25">
      <c r="A1835" s="57">
        <v>32884</v>
      </c>
      <c r="B1835">
        <v>8.92</v>
      </c>
    </row>
    <row r="1836" spans="1:2" x14ac:dyDescent="0.25">
      <c r="A1836" s="57">
        <v>32885</v>
      </c>
      <c r="B1836">
        <v>8.94</v>
      </c>
    </row>
    <row r="1837" spans="1:2" x14ac:dyDescent="0.25">
      <c r="A1837" s="57">
        <v>32888</v>
      </c>
      <c r="B1837">
        <v>8.94</v>
      </c>
    </row>
    <row r="1838" spans="1:2" x14ac:dyDescent="0.25">
      <c r="A1838" s="57">
        <v>32889</v>
      </c>
      <c r="B1838">
        <v>8.9499999999999993</v>
      </c>
    </row>
    <row r="1839" spans="1:2" x14ac:dyDescent="0.25">
      <c r="A1839" s="57">
        <v>32890</v>
      </c>
      <c r="B1839">
        <v>8.9700000000000006</v>
      </c>
    </row>
    <row r="1840" spans="1:2" x14ac:dyDescent="0.25">
      <c r="A1840" s="57">
        <v>32891</v>
      </c>
      <c r="B1840">
        <v>9.02</v>
      </c>
    </row>
    <row r="1841" spans="1:2" x14ac:dyDescent="0.25">
      <c r="A1841" s="57">
        <v>32892</v>
      </c>
      <c r="B1841">
        <v>9.01</v>
      </c>
    </row>
    <row r="1842" spans="1:2" x14ac:dyDescent="0.25">
      <c r="A1842" s="57">
        <v>32895</v>
      </c>
      <c r="B1842">
        <v>9.01</v>
      </c>
    </row>
    <row r="1843" spans="1:2" x14ac:dyDescent="0.25">
      <c r="A1843" s="57">
        <v>32896</v>
      </c>
      <c r="B1843">
        <v>9.0299999999999994</v>
      </c>
    </row>
    <row r="1844" spans="1:2" x14ac:dyDescent="0.25">
      <c r="A1844" s="57">
        <v>32897</v>
      </c>
      <c r="B1844">
        <v>9.07</v>
      </c>
    </row>
    <row r="1845" spans="1:2" x14ac:dyDescent="0.25">
      <c r="A1845" s="57">
        <v>32898</v>
      </c>
      <c r="B1845">
        <v>9.06</v>
      </c>
    </row>
    <row r="1846" spans="1:2" x14ac:dyDescent="0.25">
      <c r="A1846" s="57">
        <v>32899</v>
      </c>
      <c r="B1846">
        <v>9.1</v>
      </c>
    </row>
    <row r="1847" spans="1:2" x14ac:dyDescent="0.25">
      <c r="A1847" s="57">
        <v>32902</v>
      </c>
      <c r="B1847">
        <v>9.14</v>
      </c>
    </row>
    <row r="1848" spans="1:2" x14ac:dyDescent="0.25">
      <c r="A1848" s="57">
        <v>32903</v>
      </c>
      <c r="B1848">
        <v>9.18</v>
      </c>
    </row>
    <row r="1849" spans="1:2" x14ac:dyDescent="0.25">
      <c r="A1849" s="57">
        <v>32904</v>
      </c>
      <c r="B1849">
        <v>9.15</v>
      </c>
    </row>
    <row r="1850" spans="1:2" x14ac:dyDescent="0.25">
      <c r="A1850" s="57">
        <v>32905</v>
      </c>
      <c r="B1850">
        <v>9.14</v>
      </c>
    </row>
    <row r="1851" spans="1:2" x14ac:dyDescent="0.25">
      <c r="A1851" s="57">
        <v>32906</v>
      </c>
      <c r="B1851">
        <v>9.15</v>
      </c>
    </row>
    <row r="1852" spans="1:2" x14ac:dyDescent="0.25">
      <c r="A1852" s="57">
        <v>32909</v>
      </c>
      <c r="B1852">
        <v>9.19</v>
      </c>
    </row>
    <row r="1853" spans="1:2" x14ac:dyDescent="0.25">
      <c r="A1853" s="57">
        <v>32910</v>
      </c>
      <c r="B1853">
        <v>9.24</v>
      </c>
    </row>
    <row r="1854" spans="1:2" x14ac:dyDescent="0.25">
      <c r="A1854" s="57">
        <v>32911</v>
      </c>
      <c r="B1854">
        <v>9.25</v>
      </c>
    </row>
    <row r="1855" spans="1:2" x14ac:dyDescent="0.25">
      <c r="A1855" s="57">
        <v>32912</v>
      </c>
      <c r="B1855">
        <v>9.2200000000000006</v>
      </c>
    </row>
    <row r="1856" spans="1:2" x14ac:dyDescent="0.25">
      <c r="A1856" s="57">
        <v>32913</v>
      </c>
      <c r="B1856">
        <v>9.18</v>
      </c>
    </row>
    <row r="1857" spans="1:2" x14ac:dyDescent="0.25">
      <c r="A1857" s="57">
        <v>32916</v>
      </c>
      <c r="B1857">
        <v>9.1999999999999993</v>
      </c>
    </row>
    <row r="1858" spans="1:2" x14ac:dyDescent="0.25">
      <c r="A1858" s="57">
        <v>32917</v>
      </c>
      <c r="B1858">
        <v>9.1999999999999993</v>
      </c>
    </row>
    <row r="1859" spans="1:2" x14ac:dyDescent="0.25">
      <c r="A1859" s="57">
        <v>32918</v>
      </c>
      <c r="B1859">
        <v>9.1999999999999993</v>
      </c>
    </row>
    <row r="1860" spans="1:2" x14ac:dyDescent="0.25">
      <c r="A1860" s="57">
        <v>32919</v>
      </c>
      <c r="B1860">
        <v>9.2100000000000009</v>
      </c>
    </row>
    <row r="1861" spans="1:2" x14ac:dyDescent="0.25">
      <c r="A1861" s="57">
        <v>32920</v>
      </c>
      <c r="B1861">
        <v>9.2200000000000006</v>
      </c>
    </row>
    <row r="1862" spans="1:2" x14ac:dyDescent="0.25">
      <c r="A1862" s="57">
        <v>32923</v>
      </c>
      <c r="B1862" t="s">
        <v>113</v>
      </c>
    </row>
    <row r="1863" spans="1:2" x14ac:dyDescent="0.25">
      <c r="A1863" s="57">
        <v>32924</v>
      </c>
      <c r="B1863">
        <v>9.2799999999999994</v>
      </c>
    </row>
    <row r="1864" spans="1:2" x14ac:dyDescent="0.25">
      <c r="A1864" s="57">
        <v>32925</v>
      </c>
      <c r="B1864">
        <v>9.2799999999999994</v>
      </c>
    </row>
    <row r="1865" spans="1:2" x14ac:dyDescent="0.25">
      <c r="A1865" s="57">
        <v>32926</v>
      </c>
      <c r="B1865">
        <v>9.26</v>
      </c>
    </row>
    <row r="1866" spans="1:2" x14ac:dyDescent="0.25">
      <c r="A1866" s="57">
        <v>32927</v>
      </c>
      <c r="B1866">
        <v>9.26</v>
      </c>
    </row>
    <row r="1867" spans="1:2" x14ac:dyDescent="0.25">
      <c r="A1867" s="57">
        <v>32930</v>
      </c>
      <c r="B1867">
        <v>9.26</v>
      </c>
    </row>
    <row r="1868" spans="1:2" x14ac:dyDescent="0.25">
      <c r="A1868" s="57">
        <v>32931</v>
      </c>
      <c r="B1868">
        <v>9.24</v>
      </c>
    </row>
    <row r="1869" spans="1:2" x14ac:dyDescent="0.25">
      <c r="A1869" s="57">
        <v>32932</v>
      </c>
      <c r="B1869">
        <v>9.25</v>
      </c>
    </row>
    <row r="1870" spans="1:2" x14ac:dyDescent="0.25">
      <c r="A1870" s="57">
        <v>32933</v>
      </c>
      <c r="B1870">
        <v>9.2799999999999994</v>
      </c>
    </row>
    <row r="1871" spans="1:2" x14ac:dyDescent="0.25">
      <c r="A1871" s="57">
        <v>32934</v>
      </c>
      <c r="B1871">
        <v>9.2799999999999994</v>
      </c>
    </row>
    <row r="1872" spans="1:2" x14ac:dyDescent="0.25">
      <c r="A1872" s="57">
        <v>32937</v>
      </c>
      <c r="B1872">
        <v>9.35</v>
      </c>
    </row>
    <row r="1873" spans="1:2" x14ac:dyDescent="0.25">
      <c r="A1873" s="57">
        <v>32938</v>
      </c>
      <c r="B1873">
        <v>9.36</v>
      </c>
    </row>
    <row r="1874" spans="1:2" x14ac:dyDescent="0.25">
      <c r="A1874" s="57">
        <v>32939</v>
      </c>
      <c r="B1874">
        <v>9.35</v>
      </c>
    </row>
    <row r="1875" spans="1:2" x14ac:dyDescent="0.25">
      <c r="A1875" s="57">
        <v>32940</v>
      </c>
      <c r="B1875">
        <v>9.34</v>
      </c>
    </row>
    <row r="1876" spans="1:2" x14ac:dyDescent="0.25">
      <c r="A1876" s="57">
        <v>32941</v>
      </c>
      <c r="B1876">
        <v>9.35</v>
      </c>
    </row>
    <row r="1877" spans="1:2" x14ac:dyDescent="0.25">
      <c r="A1877" s="57">
        <v>32944</v>
      </c>
      <c r="B1877">
        <v>9.35</v>
      </c>
    </row>
    <row r="1878" spans="1:2" x14ac:dyDescent="0.25">
      <c r="A1878" s="57">
        <v>32945</v>
      </c>
      <c r="B1878">
        <v>9.3800000000000008</v>
      </c>
    </row>
    <row r="1879" spans="1:2" x14ac:dyDescent="0.25">
      <c r="A1879" s="57">
        <v>32946</v>
      </c>
      <c r="B1879">
        <v>9.42</v>
      </c>
    </row>
    <row r="1880" spans="1:2" x14ac:dyDescent="0.25">
      <c r="A1880" s="57">
        <v>32947</v>
      </c>
      <c r="B1880">
        <v>9.44</v>
      </c>
    </row>
    <row r="1881" spans="1:2" x14ac:dyDescent="0.25">
      <c r="A1881" s="57">
        <v>32948</v>
      </c>
      <c r="B1881">
        <v>9.43</v>
      </c>
    </row>
    <row r="1882" spans="1:2" x14ac:dyDescent="0.25">
      <c r="A1882" s="57">
        <v>32951</v>
      </c>
      <c r="B1882">
        <v>9.42</v>
      </c>
    </row>
    <row r="1883" spans="1:2" x14ac:dyDescent="0.25">
      <c r="A1883" s="57">
        <v>32952</v>
      </c>
      <c r="B1883">
        <v>9.39</v>
      </c>
    </row>
    <row r="1884" spans="1:2" x14ac:dyDescent="0.25">
      <c r="A1884" s="57">
        <v>32953</v>
      </c>
      <c r="B1884">
        <v>9.3800000000000008</v>
      </c>
    </row>
    <row r="1885" spans="1:2" x14ac:dyDescent="0.25">
      <c r="A1885" s="57">
        <v>32954</v>
      </c>
      <c r="B1885">
        <v>9.3699999999999992</v>
      </c>
    </row>
    <row r="1886" spans="1:2" x14ac:dyDescent="0.25">
      <c r="A1886" s="57">
        <v>32955</v>
      </c>
      <c r="B1886">
        <v>9.3699999999999992</v>
      </c>
    </row>
    <row r="1887" spans="1:2" x14ac:dyDescent="0.25">
      <c r="A1887" s="57">
        <v>32958</v>
      </c>
      <c r="B1887">
        <v>9.3699999999999992</v>
      </c>
    </row>
    <row r="1888" spans="1:2" x14ac:dyDescent="0.25">
      <c r="A1888" s="57">
        <v>32959</v>
      </c>
      <c r="B1888">
        <v>9.36</v>
      </c>
    </row>
    <row r="1889" spans="1:2" x14ac:dyDescent="0.25">
      <c r="A1889" s="57">
        <v>32960</v>
      </c>
      <c r="B1889">
        <v>9.36</v>
      </c>
    </row>
    <row r="1890" spans="1:2" x14ac:dyDescent="0.25">
      <c r="A1890" s="57">
        <v>32961</v>
      </c>
      <c r="B1890">
        <v>9.3699999999999992</v>
      </c>
    </row>
    <row r="1891" spans="1:2" x14ac:dyDescent="0.25">
      <c r="A1891" s="57">
        <v>32962</v>
      </c>
      <c r="B1891">
        <v>9.39</v>
      </c>
    </row>
    <row r="1892" spans="1:2" x14ac:dyDescent="0.25">
      <c r="A1892" s="57">
        <v>32965</v>
      </c>
      <c r="B1892">
        <v>9.4</v>
      </c>
    </row>
    <row r="1893" spans="1:2" x14ac:dyDescent="0.25">
      <c r="A1893" s="57">
        <v>32966</v>
      </c>
      <c r="B1893">
        <v>9.41</v>
      </c>
    </row>
    <row r="1894" spans="1:2" x14ac:dyDescent="0.25">
      <c r="A1894" s="57">
        <v>32967</v>
      </c>
      <c r="B1894">
        <v>9.36</v>
      </c>
    </row>
    <row r="1895" spans="1:2" x14ac:dyDescent="0.25">
      <c r="A1895" s="57">
        <v>32968</v>
      </c>
      <c r="B1895">
        <v>9.3699999999999992</v>
      </c>
    </row>
    <row r="1896" spans="1:2" x14ac:dyDescent="0.25">
      <c r="A1896" s="57">
        <v>32969</v>
      </c>
      <c r="B1896">
        <v>9.36</v>
      </c>
    </row>
    <row r="1897" spans="1:2" x14ac:dyDescent="0.25">
      <c r="A1897" s="57">
        <v>32972</v>
      </c>
      <c r="B1897">
        <v>9.36</v>
      </c>
    </row>
    <row r="1898" spans="1:2" x14ac:dyDescent="0.25">
      <c r="A1898" s="57">
        <v>32973</v>
      </c>
      <c r="B1898">
        <v>9.3800000000000008</v>
      </c>
    </row>
    <row r="1899" spans="1:2" x14ac:dyDescent="0.25">
      <c r="A1899" s="57">
        <v>32974</v>
      </c>
      <c r="B1899">
        <v>9.39</v>
      </c>
    </row>
    <row r="1900" spans="1:2" x14ac:dyDescent="0.25">
      <c r="A1900" s="57">
        <v>32975</v>
      </c>
      <c r="B1900">
        <v>9.4</v>
      </c>
    </row>
    <row r="1901" spans="1:2" x14ac:dyDescent="0.25">
      <c r="A1901" s="57">
        <v>32976</v>
      </c>
      <c r="B1901" t="s">
        <v>113</v>
      </c>
    </row>
    <row r="1902" spans="1:2" x14ac:dyDescent="0.25">
      <c r="A1902" s="57">
        <v>32979</v>
      </c>
      <c r="B1902">
        <v>9.39</v>
      </c>
    </row>
    <row r="1903" spans="1:2" x14ac:dyDescent="0.25">
      <c r="A1903" s="57">
        <v>32980</v>
      </c>
      <c r="B1903">
        <v>9.44</v>
      </c>
    </row>
    <row r="1904" spans="1:2" x14ac:dyDescent="0.25">
      <c r="A1904" s="57">
        <v>32981</v>
      </c>
      <c r="B1904">
        <v>9.4600000000000009</v>
      </c>
    </row>
    <row r="1905" spans="1:2" x14ac:dyDescent="0.25">
      <c r="A1905" s="57">
        <v>32982</v>
      </c>
      <c r="B1905">
        <v>9.4700000000000006</v>
      </c>
    </row>
    <row r="1906" spans="1:2" x14ac:dyDescent="0.25">
      <c r="A1906" s="57">
        <v>32983</v>
      </c>
      <c r="B1906">
        <v>9.51</v>
      </c>
    </row>
    <row r="1907" spans="1:2" x14ac:dyDescent="0.25">
      <c r="A1907" s="57">
        <v>32986</v>
      </c>
      <c r="B1907">
        <v>9.56</v>
      </c>
    </row>
    <row r="1908" spans="1:2" x14ac:dyDescent="0.25">
      <c r="A1908" s="57">
        <v>32987</v>
      </c>
      <c r="B1908">
        <v>9.56</v>
      </c>
    </row>
    <row r="1909" spans="1:2" x14ac:dyDescent="0.25">
      <c r="A1909" s="57">
        <v>32988</v>
      </c>
      <c r="B1909">
        <v>9.6</v>
      </c>
    </row>
    <row r="1910" spans="1:2" x14ac:dyDescent="0.25">
      <c r="A1910" s="57">
        <v>32989</v>
      </c>
      <c r="B1910">
        <v>9.61</v>
      </c>
    </row>
    <row r="1911" spans="1:2" x14ac:dyDescent="0.25">
      <c r="A1911" s="57">
        <v>32990</v>
      </c>
      <c r="B1911">
        <v>9.61</v>
      </c>
    </row>
    <row r="1912" spans="1:2" x14ac:dyDescent="0.25">
      <c r="A1912" s="57">
        <v>32993</v>
      </c>
      <c r="B1912">
        <v>9.6300000000000008</v>
      </c>
    </row>
    <row r="1913" spans="1:2" x14ac:dyDescent="0.25">
      <c r="A1913" s="57">
        <v>32994</v>
      </c>
      <c r="B1913">
        <v>9.64</v>
      </c>
    </row>
    <row r="1914" spans="1:2" x14ac:dyDescent="0.25">
      <c r="A1914" s="57">
        <v>32995</v>
      </c>
      <c r="B1914">
        <v>9.64</v>
      </c>
    </row>
    <row r="1915" spans="1:2" x14ac:dyDescent="0.25">
      <c r="A1915" s="57">
        <v>32996</v>
      </c>
      <c r="B1915">
        <v>9.6199999999999992</v>
      </c>
    </row>
    <row r="1916" spans="1:2" x14ac:dyDescent="0.25">
      <c r="A1916" s="57">
        <v>32997</v>
      </c>
      <c r="B1916">
        <v>9.56</v>
      </c>
    </row>
    <row r="1917" spans="1:2" x14ac:dyDescent="0.25">
      <c r="A1917" s="57">
        <v>33000</v>
      </c>
      <c r="B1917">
        <v>9.58</v>
      </c>
    </row>
    <row r="1918" spans="1:2" x14ac:dyDescent="0.25">
      <c r="A1918" s="57">
        <v>33001</v>
      </c>
      <c r="B1918">
        <v>9.5500000000000007</v>
      </c>
    </row>
    <row r="1919" spans="1:2" x14ac:dyDescent="0.25">
      <c r="A1919" s="57">
        <v>33002</v>
      </c>
      <c r="B1919">
        <v>9.57</v>
      </c>
    </row>
    <row r="1920" spans="1:2" x14ac:dyDescent="0.25">
      <c r="A1920" s="57">
        <v>33003</v>
      </c>
      <c r="B1920">
        <v>9.5500000000000007</v>
      </c>
    </row>
    <row r="1921" spans="1:2" x14ac:dyDescent="0.25">
      <c r="A1921" s="57">
        <v>33004</v>
      </c>
      <c r="B1921">
        <v>9.43</v>
      </c>
    </row>
    <row r="1922" spans="1:2" x14ac:dyDescent="0.25">
      <c r="A1922" s="57">
        <v>33007</v>
      </c>
      <c r="B1922">
        <v>9.39</v>
      </c>
    </row>
    <row r="1923" spans="1:2" x14ac:dyDescent="0.25">
      <c r="A1923" s="57">
        <v>33008</v>
      </c>
      <c r="B1923">
        <v>9.39</v>
      </c>
    </row>
    <row r="1924" spans="1:2" x14ac:dyDescent="0.25">
      <c r="A1924" s="57">
        <v>33009</v>
      </c>
      <c r="B1924">
        <v>9.3800000000000008</v>
      </c>
    </row>
    <row r="1925" spans="1:2" x14ac:dyDescent="0.25">
      <c r="A1925" s="57">
        <v>33010</v>
      </c>
      <c r="B1925">
        <v>9.39</v>
      </c>
    </row>
    <row r="1926" spans="1:2" x14ac:dyDescent="0.25">
      <c r="A1926" s="57">
        <v>33011</v>
      </c>
      <c r="B1926">
        <v>9.41</v>
      </c>
    </row>
    <row r="1927" spans="1:2" x14ac:dyDescent="0.25">
      <c r="A1927" s="57">
        <v>33014</v>
      </c>
      <c r="B1927">
        <v>9.41</v>
      </c>
    </row>
    <row r="1928" spans="1:2" x14ac:dyDescent="0.25">
      <c r="A1928" s="57">
        <v>33015</v>
      </c>
      <c r="B1928">
        <v>9.3699999999999992</v>
      </c>
    </row>
    <row r="1929" spans="1:2" x14ac:dyDescent="0.25">
      <c r="A1929" s="57">
        <v>33016</v>
      </c>
      <c r="B1929">
        <v>9.36</v>
      </c>
    </row>
    <row r="1930" spans="1:2" x14ac:dyDescent="0.25">
      <c r="A1930" s="57">
        <v>33017</v>
      </c>
      <c r="B1930">
        <v>9.4</v>
      </c>
    </row>
    <row r="1931" spans="1:2" x14ac:dyDescent="0.25">
      <c r="A1931" s="57">
        <v>33018</v>
      </c>
      <c r="B1931">
        <v>9.41</v>
      </c>
    </row>
    <row r="1932" spans="1:2" x14ac:dyDescent="0.25">
      <c r="A1932" s="57">
        <v>33021</v>
      </c>
      <c r="B1932" t="s">
        <v>113</v>
      </c>
    </row>
    <row r="1933" spans="1:2" x14ac:dyDescent="0.25">
      <c r="A1933" s="57">
        <v>33022</v>
      </c>
      <c r="B1933">
        <v>9.41</v>
      </c>
    </row>
    <row r="1934" spans="1:2" x14ac:dyDescent="0.25">
      <c r="A1934" s="57">
        <v>33023</v>
      </c>
      <c r="B1934">
        <v>9.4</v>
      </c>
    </row>
    <row r="1935" spans="1:2" x14ac:dyDescent="0.25">
      <c r="A1935" s="57">
        <v>33024</v>
      </c>
      <c r="B1935">
        <v>9.3699999999999992</v>
      </c>
    </row>
    <row r="1936" spans="1:2" x14ac:dyDescent="0.25">
      <c r="A1936" s="57">
        <v>33025</v>
      </c>
      <c r="B1936">
        <v>9.33</v>
      </c>
    </row>
    <row r="1937" spans="1:2" x14ac:dyDescent="0.25">
      <c r="A1937" s="57">
        <v>33028</v>
      </c>
      <c r="B1937">
        <v>9.3000000000000007</v>
      </c>
    </row>
    <row r="1938" spans="1:2" x14ac:dyDescent="0.25">
      <c r="A1938" s="57">
        <v>33029</v>
      </c>
      <c r="B1938">
        <v>9.26</v>
      </c>
    </row>
    <row r="1939" spans="1:2" x14ac:dyDescent="0.25">
      <c r="A1939" s="57">
        <v>33030</v>
      </c>
      <c r="B1939">
        <v>9.26</v>
      </c>
    </row>
    <row r="1940" spans="1:2" x14ac:dyDescent="0.25">
      <c r="A1940" s="57">
        <v>33031</v>
      </c>
      <c r="B1940">
        <v>9.2799999999999994</v>
      </c>
    </row>
    <row r="1941" spans="1:2" x14ac:dyDescent="0.25">
      <c r="A1941" s="57">
        <v>33032</v>
      </c>
      <c r="B1941">
        <v>9.26</v>
      </c>
    </row>
    <row r="1942" spans="1:2" x14ac:dyDescent="0.25">
      <c r="A1942" s="57">
        <v>33035</v>
      </c>
      <c r="B1942">
        <v>9.25</v>
      </c>
    </row>
    <row r="1943" spans="1:2" x14ac:dyDescent="0.25">
      <c r="A1943" s="57">
        <v>33036</v>
      </c>
      <c r="B1943">
        <v>9.24</v>
      </c>
    </row>
    <row r="1944" spans="1:2" x14ac:dyDescent="0.25">
      <c r="A1944" s="57">
        <v>33037</v>
      </c>
      <c r="B1944">
        <v>9.23</v>
      </c>
    </row>
    <row r="1945" spans="1:2" x14ac:dyDescent="0.25">
      <c r="A1945" s="57">
        <v>33038</v>
      </c>
      <c r="B1945">
        <v>9.16</v>
      </c>
    </row>
    <row r="1946" spans="1:2" x14ac:dyDescent="0.25">
      <c r="A1946" s="57">
        <v>33039</v>
      </c>
      <c r="B1946">
        <v>9.19</v>
      </c>
    </row>
    <row r="1947" spans="1:2" x14ac:dyDescent="0.25">
      <c r="A1947" s="57">
        <v>33042</v>
      </c>
      <c r="B1947">
        <v>9.2100000000000009</v>
      </c>
    </row>
    <row r="1948" spans="1:2" x14ac:dyDescent="0.25">
      <c r="A1948" s="57">
        <v>33043</v>
      </c>
      <c r="B1948">
        <v>9.24</v>
      </c>
    </row>
    <row r="1949" spans="1:2" x14ac:dyDescent="0.25">
      <c r="A1949" s="57">
        <v>33044</v>
      </c>
      <c r="B1949">
        <v>9.2799999999999994</v>
      </c>
    </row>
    <row r="1950" spans="1:2" x14ac:dyDescent="0.25">
      <c r="A1950" s="57">
        <v>33045</v>
      </c>
      <c r="B1950">
        <v>9.2799999999999994</v>
      </c>
    </row>
    <row r="1951" spans="1:2" x14ac:dyDescent="0.25">
      <c r="A1951" s="57">
        <v>33046</v>
      </c>
      <c r="B1951">
        <v>9.2799999999999994</v>
      </c>
    </row>
    <row r="1952" spans="1:2" x14ac:dyDescent="0.25">
      <c r="A1952" s="57">
        <v>33049</v>
      </c>
      <c r="B1952">
        <v>9.2799999999999994</v>
      </c>
    </row>
    <row r="1953" spans="1:2" x14ac:dyDescent="0.25">
      <c r="A1953" s="57">
        <v>33050</v>
      </c>
      <c r="B1953">
        <v>9.2799999999999994</v>
      </c>
    </row>
    <row r="1954" spans="1:2" x14ac:dyDescent="0.25">
      <c r="A1954" s="57">
        <v>33051</v>
      </c>
      <c r="B1954">
        <v>9.2799999999999994</v>
      </c>
    </row>
    <row r="1955" spans="1:2" x14ac:dyDescent="0.25">
      <c r="A1955" s="57">
        <v>33052</v>
      </c>
      <c r="B1955">
        <v>9.26</v>
      </c>
    </row>
    <row r="1956" spans="1:2" x14ac:dyDescent="0.25">
      <c r="A1956" s="57">
        <v>33053</v>
      </c>
      <c r="B1956">
        <v>9.24</v>
      </c>
    </row>
    <row r="1957" spans="1:2" x14ac:dyDescent="0.25">
      <c r="A1957" s="57">
        <v>33056</v>
      </c>
      <c r="B1957">
        <v>9.23</v>
      </c>
    </row>
    <row r="1958" spans="1:2" x14ac:dyDescent="0.25">
      <c r="A1958" s="57">
        <v>33057</v>
      </c>
      <c r="B1958">
        <v>9.2200000000000006</v>
      </c>
    </row>
    <row r="1959" spans="1:2" x14ac:dyDescent="0.25">
      <c r="A1959" s="57">
        <v>33058</v>
      </c>
      <c r="B1959" t="s">
        <v>113</v>
      </c>
    </row>
    <row r="1960" spans="1:2" x14ac:dyDescent="0.25">
      <c r="A1960" s="57">
        <v>33059</v>
      </c>
      <c r="B1960">
        <v>9.2100000000000009</v>
      </c>
    </row>
    <row r="1961" spans="1:2" x14ac:dyDescent="0.25">
      <c r="A1961" s="57">
        <v>33060</v>
      </c>
      <c r="B1961">
        <v>9.24</v>
      </c>
    </row>
    <row r="1962" spans="1:2" x14ac:dyDescent="0.25">
      <c r="A1962" s="57">
        <v>33063</v>
      </c>
      <c r="B1962">
        <v>9.26</v>
      </c>
    </row>
    <row r="1963" spans="1:2" x14ac:dyDescent="0.25">
      <c r="A1963" s="57">
        <v>33064</v>
      </c>
      <c r="B1963">
        <v>9.27</v>
      </c>
    </row>
    <row r="1964" spans="1:2" x14ac:dyDescent="0.25">
      <c r="A1964" s="57">
        <v>33065</v>
      </c>
      <c r="B1964">
        <v>9.26</v>
      </c>
    </row>
    <row r="1965" spans="1:2" x14ac:dyDescent="0.25">
      <c r="A1965" s="57">
        <v>33066</v>
      </c>
      <c r="B1965">
        <v>9.27</v>
      </c>
    </row>
    <row r="1966" spans="1:2" x14ac:dyDescent="0.25">
      <c r="A1966" s="57">
        <v>33067</v>
      </c>
      <c r="B1966">
        <v>9.24</v>
      </c>
    </row>
    <row r="1967" spans="1:2" x14ac:dyDescent="0.25">
      <c r="A1967" s="57">
        <v>33070</v>
      </c>
      <c r="B1967">
        <v>9.24</v>
      </c>
    </row>
    <row r="1968" spans="1:2" x14ac:dyDescent="0.25">
      <c r="A1968" s="57">
        <v>33071</v>
      </c>
      <c r="B1968">
        <v>9.24</v>
      </c>
    </row>
    <row r="1969" spans="1:2" x14ac:dyDescent="0.25">
      <c r="A1969" s="57">
        <v>33072</v>
      </c>
      <c r="B1969">
        <v>9.25</v>
      </c>
    </row>
    <row r="1970" spans="1:2" x14ac:dyDescent="0.25">
      <c r="A1970" s="57">
        <v>33073</v>
      </c>
      <c r="B1970">
        <v>9.24</v>
      </c>
    </row>
    <row r="1971" spans="1:2" x14ac:dyDescent="0.25">
      <c r="A1971" s="57">
        <v>33074</v>
      </c>
      <c r="B1971">
        <v>9.24</v>
      </c>
    </row>
    <row r="1972" spans="1:2" x14ac:dyDescent="0.25">
      <c r="A1972" s="57">
        <v>33077</v>
      </c>
      <c r="B1972">
        <v>9.26</v>
      </c>
    </row>
    <row r="1973" spans="1:2" x14ac:dyDescent="0.25">
      <c r="A1973" s="57">
        <v>33078</v>
      </c>
      <c r="B1973">
        <v>9.2799999999999994</v>
      </c>
    </row>
    <row r="1974" spans="1:2" x14ac:dyDescent="0.25">
      <c r="A1974" s="57">
        <v>33079</v>
      </c>
      <c r="B1974">
        <v>9.27</v>
      </c>
    </row>
    <row r="1975" spans="1:2" x14ac:dyDescent="0.25">
      <c r="A1975" s="57">
        <v>33080</v>
      </c>
      <c r="B1975">
        <v>9.25</v>
      </c>
    </row>
    <row r="1976" spans="1:2" x14ac:dyDescent="0.25">
      <c r="A1976" s="57">
        <v>33081</v>
      </c>
      <c r="B1976">
        <v>9.2200000000000006</v>
      </c>
    </row>
    <row r="1977" spans="1:2" x14ac:dyDescent="0.25">
      <c r="A1977" s="57">
        <v>33084</v>
      </c>
      <c r="B1977">
        <v>9.19</v>
      </c>
    </row>
    <row r="1978" spans="1:2" x14ac:dyDescent="0.25">
      <c r="A1978" s="57">
        <v>33085</v>
      </c>
      <c r="B1978">
        <v>9.2100000000000009</v>
      </c>
    </row>
    <row r="1979" spans="1:2" x14ac:dyDescent="0.25">
      <c r="A1979" s="57">
        <v>33086</v>
      </c>
      <c r="B1979">
        <v>9.17</v>
      </c>
    </row>
    <row r="1980" spans="1:2" x14ac:dyDescent="0.25">
      <c r="A1980" s="57">
        <v>33087</v>
      </c>
      <c r="B1980">
        <v>9.1999999999999993</v>
      </c>
    </row>
    <row r="1981" spans="1:2" x14ac:dyDescent="0.25">
      <c r="A1981" s="57">
        <v>33088</v>
      </c>
      <c r="B1981">
        <v>9.16</v>
      </c>
    </row>
    <row r="1982" spans="1:2" x14ac:dyDescent="0.25">
      <c r="A1982" s="57">
        <v>33091</v>
      </c>
      <c r="B1982">
        <v>9.31</v>
      </c>
    </row>
    <row r="1983" spans="1:2" x14ac:dyDescent="0.25">
      <c r="A1983" s="57">
        <v>33092</v>
      </c>
      <c r="B1983">
        <v>9.32</v>
      </c>
    </row>
    <row r="1984" spans="1:2" x14ac:dyDescent="0.25">
      <c r="A1984" s="57">
        <v>33093</v>
      </c>
      <c r="B1984">
        <v>9.34</v>
      </c>
    </row>
    <row r="1985" spans="1:2" x14ac:dyDescent="0.25">
      <c r="A1985" s="57">
        <v>33094</v>
      </c>
      <c r="B1985">
        <v>9.3699999999999992</v>
      </c>
    </row>
    <row r="1986" spans="1:2" x14ac:dyDescent="0.25">
      <c r="A1986" s="57">
        <v>33095</v>
      </c>
      <c r="B1986">
        <v>9.36</v>
      </c>
    </row>
    <row r="1987" spans="1:2" x14ac:dyDescent="0.25">
      <c r="A1987" s="57">
        <v>33098</v>
      </c>
      <c r="B1987">
        <v>9.36</v>
      </c>
    </row>
    <row r="1988" spans="1:2" x14ac:dyDescent="0.25">
      <c r="A1988" s="57">
        <v>33099</v>
      </c>
      <c r="B1988">
        <v>9.35</v>
      </c>
    </row>
    <row r="1989" spans="1:2" x14ac:dyDescent="0.25">
      <c r="A1989" s="57">
        <v>33100</v>
      </c>
      <c r="B1989">
        <v>9.35</v>
      </c>
    </row>
    <row r="1990" spans="1:2" x14ac:dyDescent="0.25">
      <c r="A1990" s="57">
        <v>33101</v>
      </c>
      <c r="B1990">
        <v>9.39</v>
      </c>
    </row>
    <row r="1991" spans="1:2" x14ac:dyDescent="0.25">
      <c r="A1991" s="57">
        <v>33102</v>
      </c>
      <c r="B1991">
        <v>9.4</v>
      </c>
    </row>
    <row r="1992" spans="1:2" x14ac:dyDescent="0.25">
      <c r="A1992" s="57">
        <v>33105</v>
      </c>
      <c r="B1992">
        <v>9.4</v>
      </c>
    </row>
    <row r="1993" spans="1:2" x14ac:dyDescent="0.25">
      <c r="A1993" s="57">
        <v>33106</v>
      </c>
      <c r="B1993">
        <v>9.4499999999999993</v>
      </c>
    </row>
    <row r="1994" spans="1:2" x14ac:dyDescent="0.25">
      <c r="A1994" s="57">
        <v>33107</v>
      </c>
      <c r="B1994">
        <v>9.51</v>
      </c>
    </row>
    <row r="1995" spans="1:2" x14ac:dyDescent="0.25">
      <c r="A1995" s="57">
        <v>33108</v>
      </c>
      <c r="B1995">
        <v>9.56</v>
      </c>
    </row>
    <row r="1996" spans="1:2" x14ac:dyDescent="0.25">
      <c r="A1996" s="57">
        <v>33109</v>
      </c>
      <c r="B1996">
        <v>9.59</v>
      </c>
    </row>
    <row r="1997" spans="1:2" x14ac:dyDescent="0.25">
      <c r="A1997" s="57">
        <v>33112</v>
      </c>
      <c r="B1997">
        <v>9.5299999999999994</v>
      </c>
    </row>
    <row r="1998" spans="1:2" x14ac:dyDescent="0.25">
      <c r="A1998" s="57">
        <v>33113</v>
      </c>
      <c r="B1998">
        <v>9.5500000000000007</v>
      </c>
    </row>
    <row r="1999" spans="1:2" x14ac:dyDescent="0.25">
      <c r="A1999" s="57">
        <v>33114</v>
      </c>
      <c r="B1999">
        <v>9.56</v>
      </c>
    </row>
    <row r="2000" spans="1:2" x14ac:dyDescent="0.25">
      <c r="A2000" s="57">
        <v>33115</v>
      </c>
      <c r="B2000">
        <v>9.58</v>
      </c>
    </row>
    <row r="2001" spans="1:2" x14ac:dyDescent="0.25">
      <c r="A2001" s="57">
        <v>33116</v>
      </c>
      <c r="B2001">
        <v>9.58</v>
      </c>
    </row>
    <row r="2002" spans="1:2" x14ac:dyDescent="0.25">
      <c r="A2002" s="57">
        <v>33119</v>
      </c>
      <c r="B2002" t="s">
        <v>113</v>
      </c>
    </row>
    <row r="2003" spans="1:2" x14ac:dyDescent="0.25">
      <c r="A2003" s="57">
        <v>33120</v>
      </c>
      <c r="B2003">
        <v>9.59</v>
      </c>
    </row>
    <row r="2004" spans="1:2" x14ac:dyDescent="0.25">
      <c r="A2004" s="57">
        <v>33121</v>
      </c>
      <c r="B2004">
        <v>9.5299999999999994</v>
      </c>
    </row>
    <row r="2005" spans="1:2" x14ac:dyDescent="0.25">
      <c r="A2005" s="57">
        <v>33122</v>
      </c>
      <c r="B2005">
        <v>9.58</v>
      </c>
    </row>
    <row r="2006" spans="1:2" x14ac:dyDescent="0.25">
      <c r="A2006" s="57">
        <v>33123</v>
      </c>
      <c r="B2006">
        <v>9.57</v>
      </c>
    </row>
    <row r="2007" spans="1:2" x14ac:dyDescent="0.25">
      <c r="A2007" s="57">
        <v>33126</v>
      </c>
      <c r="B2007">
        <v>9.57</v>
      </c>
    </row>
    <row r="2008" spans="1:2" x14ac:dyDescent="0.25">
      <c r="A2008" s="57">
        <v>33127</v>
      </c>
      <c r="B2008">
        <v>9.5500000000000007</v>
      </c>
    </row>
    <row r="2009" spans="1:2" x14ac:dyDescent="0.25">
      <c r="A2009" s="57">
        <v>33128</v>
      </c>
      <c r="B2009">
        <v>9.5500000000000007</v>
      </c>
    </row>
    <row r="2010" spans="1:2" x14ac:dyDescent="0.25">
      <c r="A2010" s="57">
        <v>33129</v>
      </c>
      <c r="B2010">
        <v>9.5399999999999991</v>
      </c>
    </row>
    <row r="2011" spans="1:2" x14ac:dyDescent="0.25">
      <c r="A2011" s="57">
        <v>33130</v>
      </c>
      <c r="B2011">
        <v>9.5</v>
      </c>
    </row>
    <row r="2012" spans="1:2" x14ac:dyDescent="0.25">
      <c r="A2012" s="57">
        <v>33133</v>
      </c>
      <c r="B2012">
        <v>9.5299999999999994</v>
      </c>
    </row>
    <row r="2013" spans="1:2" x14ac:dyDescent="0.25">
      <c r="A2013" s="57">
        <v>33134</v>
      </c>
      <c r="B2013">
        <v>9.51</v>
      </c>
    </row>
    <row r="2014" spans="1:2" x14ac:dyDescent="0.25">
      <c r="A2014" s="57">
        <v>33135</v>
      </c>
      <c r="B2014">
        <v>9.5299999999999994</v>
      </c>
    </row>
    <row r="2015" spans="1:2" x14ac:dyDescent="0.25">
      <c r="A2015" s="57">
        <v>33136</v>
      </c>
      <c r="B2015">
        <v>9.48</v>
      </c>
    </row>
    <row r="2016" spans="1:2" x14ac:dyDescent="0.25">
      <c r="A2016" s="57">
        <v>33137</v>
      </c>
      <c r="B2016">
        <v>9.51</v>
      </c>
    </row>
    <row r="2017" spans="1:2" x14ac:dyDescent="0.25">
      <c r="A2017" s="57">
        <v>33140</v>
      </c>
      <c r="B2017">
        <v>9.58</v>
      </c>
    </row>
    <row r="2018" spans="1:2" x14ac:dyDescent="0.25">
      <c r="A2018" s="57">
        <v>33141</v>
      </c>
      <c r="B2018">
        <v>9.68</v>
      </c>
    </row>
    <row r="2019" spans="1:2" x14ac:dyDescent="0.25">
      <c r="A2019" s="57">
        <v>33142</v>
      </c>
      <c r="B2019">
        <v>9.67</v>
      </c>
    </row>
    <row r="2020" spans="1:2" x14ac:dyDescent="0.25">
      <c r="A2020" s="57">
        <v>33143</v>
      </c>
      <c r="B2020">
        <v>9.64</v>
      </c>
    </row>
    <row r="2021" spans="1:2" x14ac:dyDescent="0.25">
      <c r="A2021" s="57">
        <v>33144</v>
      </c>
      <c r="B2021">
        <v>9.6</v>
      </c>
    </row>
    <row r="2022" spans="1:2" x14ac:dyDescent="0.25">
      <c r="A2022" s="57">
        <v>33147</v>
      </c>
      <c r="B2022">
        <v>9.57</v>
      </c>
    </row>
    <row r="2023" spans="1:2" x14ac:dyDescent="0.25">
      <c r="A2023" s="57">
        <v>33148</v>
      </c>
      <c r="B2023">
        <v>9.5500000000000007</v>
      </c>
    </row>
    <row r="2024" spans="1:2" x14ac:dyDescent="0.25">
      <c r="A2024" s="57">
        <v>33149</v>
      </c>
      <c r="B2024">
        <v>9.5299999999999994</v>
      </c>
    </row>
    <row r="2025" spans="1:2" x14ac:dyDescent="0.25">
      <c r="A2025" s="57">
        <v>33150</v>
      </c>
      <c r="B2025">
        <v>9.5500000000000007</v>
      </c>
    </row>
    <row r="2026" spans="1:2" x14ac:dyDescent="0.25">
      <c r="A2026" s="57">
        <v>33151</v>
      </c>
      <c r="B2026">
        <v>9.52</v>
      </c>
    </row>
    <row r="2027" spans="1:2" x14ac:dyDescent="0.25">
      <c r="A2027" s="57">
        <v>33154</v>
      </c>
      <c r="B2027">
        <v>9.52</v>
      </c>
    </row>
    <row r="2028" spans="1:2" x14ac:dyDescent="0.25">
      <c r="A2028" s="57">
        <v>33155</v>
      </c>
      <c r="B2028">
        <v>9.58</v>
      </c>
    </row>
    <row r="2029" spans="1:2" x14ac:dyDescent="0.25">
      <c r="A2029" s="57">
        <v>33156</v>
      </c>
      <c r="B2029">
        <v>9.6199999999999992</v>
      </c>
    </row>
    <row r="2030" spans="1:2" x14ac:dyDescent="0.25">
      <c r="A2030" s="57">
        <v>33157</v>
      </c>
      <c r="B2030">
        <v>9.6199999999999992</v>
      </c>
    </row>
    <row r="2031" spans="1:2" x14ac:dyDescent="0.25">
      <c r="A2031" s="57">
        <v>33158</v>
      </c>
      <c r="B2031">
        <v>9.61</v>
      </c>
    </row>
    <row r="2032" spans="1:2" x14ac:dyDescent="0.25">
      <c r="A2032" s="57">
        <v>33161</v>
      </c>
      <c r="B2032">
        <v>9.6199999999999992</v>
      </c>
    </row>
    <row r="2033" spans="1:2" x14ac:dyDescent="0.25">
      <c r="A2033" s="57">
        <v>33162</v>
      </c>
      <c r="B2033">
        <v>9.61</v>
      </c>
    </row>
    <row r="2034" spans="1:2" x14ac:dyDescent="0.25">
      <c r="A2034" s="57">
        <v>33163</v>
      </c>
      <c r="B2034">
        <v>9.58</v>
      </c>
    </row>
    <row r="2035" spans="1:2" x14ac:dyDescent="0.25">
      <c r="A2035" s="57">
        <v>33164</v>
      </c>
      <c r="B2035">
        <v>9.5399999999999991</v>
      </c>
    </row>
    <row r="2036" spans="1:2" x14ac:dyDescent="0.25">
      <c r="A2036" s="57">
        <v>33165</v>
      </c>
      <c r="B2036">
        <v>9.48</v>
      </c>
    </row>
    <row r="2037" spans="1:2" x14ac:dyDescent="0.25">
      <c r="A2037" s="57">
        <v>33168</v>
      </c>
      <c r="B2037">
        <v>9.4499999999999993</v>
      </c>
    </row>
    <row r="2038" spans="1:2" x14ac:dyDescent="0.25">
      <c r="A2038" s="57">
        <v>33169</v>
      </c>
      <c r="B2038">
        <v>9.4499999999999993</v>
      </c>
    </row>
    <row r="2039" spans="1:2" x14ac:dyDescent="0.25">
      <c r="A2039" s="57">
        <v>33170</v>
      </c>
      <c r="B2039">
        <v>9.4700000000000006</v>
      </c>
    </row>
    <row r="2040" spans="1:2" x14ac:dyDescent="0.25">
      <c r="A2040" s="57">
        <v>33171</v>
      </c>
      <c r="B2040">
        <v>9.4600000000000009</v>
      </c>
    </row>
    <row r="2041" spans="1:2" x14ac:dyDescent="0.25">
      <c r="A2041" s="57">
        <v>33172</v>
      </c>
      <c r="B2041">
        <v>9.44</v>
      </c>
    </row>
    <row r="2042" spans="1:2" x14ac:dyDescent="0.25">
      <c r="A2042" s="57">
        <v>33175</v>
      </c>
      <c r="B2042">
        <v>9.48</v>
      </c>
    </row>
    <row r="2043" spans="1:2" x14ac:dyDescent="0.25">
      <c r="A2043" s="57">
        <v>33176</v>
      </c>
      <c r="B2043">
        <v>9.5</v>
      </c>
    </row>
    <row r="2044" spans="1:2" x14ac:dyDescent="0.25">
      <c r="A2044" s="57">
        <v>33177</v>
      </c>
      <c r="B2044">
        <v>9.49</v>
      </c>
    </row>
    <row r="2045" spans="1:2" x14ac:dyDescent="0.25">
      <c r="A2045" s="57">
        <v>33178</v>
      </c>
      <c r="B2045">
        <v>9.43</v>
      </c>
    </row>
    <row r="2046" spans="1:2" x14ac:dyDescent="0.25">
      <c r="A2046" s="57">
        <v>33179</v>
      </c>
      <c r="B2046">
        <v>9.44</v>
      </c>
    </row>
    <row r="2047" spans="1:2" x14ac:dyDescent="0.25">
      <c r="A2047" s="57">
        <v>33182</v>
      </c>
      <c r="B2047">
        <v>9.39</v>
      </c>
    </row>
    <row r="2048" spans="1:2" x14ac:dyDescent="0.25">
      <c r="A2048" s="57">
        <v>33183</v>
      </c>
      <c r="B2048">
        <v>9.3800000000000008</v>
      </c>
    </row>
    <row r="2049" spans="1:2" x14ac:dyDescent="0.25">
      <c r="A2049" s="57">
        <v>33184</v>
      </c>
      <c r="B2049">
        <v>9.39</v>
      </c>
    </row>
    <row r="2050" spans="1:2" x14ac:dyDescent="0.25">
      <c r="A2050" s="57">
        <v>33185</v>
      </c>
      <c r="B2050">
        <v>9.39</v>
      </c>
    </row>
    <row r="2051" spans="1:2" x14ac:dyDescent="0.25">
      <c r="A2051" s="57">
        <v>33186</v>
      </c>
      <c r="B2051">
        <v>9.3699999999999992</v>
      </c>
    </row>
    <row r="2052" spans="1:2" x14ac:dyDescent="0.25">
      <c r="A2052" s="57">
        <v>33189</v>
      </c>
      <c r="B2052">
        <v>9.35</v>
      </c>
    </row>
    <row r="2053" spans="1:2" x14ac:dyDescent="0.25">
      <c r="A2053" s="57">
        <v>33190</v>
      </c>
      <c r="B2053">
        <v>9.31</v>
      </c>
    </row>
    <row r="2054" spans="1:2" x14ac:dyDescent="0.25">
      <c r="A2054" s="57">
        <v>33191</v>
      </c>
      <c r="B2054">
        <v>9.2899999999999991</v>
      </c>
    </row>
    <row r="2055" spans="1:2" x14ac:dyDescent="0.25">
      <c r="A2055" s="57">
        <v>33192</v>
      </c>
      <c r="B2055">
        <v>9.2799999999999994</v>
      </c>
    </row>
    <row r="2056" spans="1:2" x14ac:dyDescent="0.25">
      <c r="A2056" s="57">
        <v>33193</v>
      </c>
      <c r="B2056">
        <v>9.26</v>
      </c>
    </row>
    <row r="2057" spans="1:2" x14ac:dyDescent="0.25">
      <c r="A2057" s="57">
        <v>33196</v>
      </c>
      <c r="B2057">
        <v>9.24</v>
      </c>
    </row>
    <row r="2058" spans="1:2" x14ac:dyDescent="0.25">
      <c r="A2058" s="57">
        <v>33197</v>
      </c>
      <c r="B2058">
        <v>9.25</v>
      </c>
    </row>
    <row r="2059" spans="1:2" x14ac:dyDescent="0.25">
      <c r="A2059" s="57">
        <v>33198</v>
      </c>
      <c r="B2059">
        <v>9.27</v>
      </c>
    </row>
    <row r="2060" spans="1:2" x14ac:dyDescent="0.25">
      <c r="A2060" s="57">
        <v>33199</v>
      </c>
      <c r="B2060" t="s">
        <v>113</v>
      </c>
    </row>
    <row r="2061" spans="1:2" x14ac:dyDescent="0.25">
      <c r="A2061" s="57">
        <v>33200</v>
      </c>
      <c r="B2061">
        <v>9.25</v>
      </c>
    </row>
    <row r="2062" spans="1:2" x14ac:dyDescent="0.25">
      <c r="A2062" s="57">
        <v>33203</v>
      </c>
      <c r="B2062">
        <v>9.23</v>
      </c>
    </row>
    <row r="2063" spans="1:2" x14ac:dyDescent="0.25">
      <c r="A2063" s="57">
        <v>33204</v>
      </c>
      <c r="B2063">
        <v>9.2100000000000009</v>
      </c>
    </row>
    <row r="2064" spans="1:2" x14ac:dyDescent="0.25">
      <c r="A2064" s="57">
        <v>33205</v>
      </c>
      <c r="B2064">
        <v>9.1999999999999993</v>
      </c>
    </row>
    <row r="2065" spans="1:2" x14ac:dyDescent="0.25">
      <c r="A2065" s="57">
        <v>33206</v>
      </c>
      <c r="B2065">
        <v>9.17</v>
      </c>
    </row>
    <row r="2066" spans="1:2" x14ac:dyDescent="0.25">
      <c r="A2066" s="57">
        <v>33207</v>
      </c>
      <c r="B2066">
        <v>9.17</v>
      </c>
    </row>
    <row r="2067" spans="1:2" x14ac:dyDescent="0.25">
      <c r="A2067" s="57">
        <v>33210</v>
      </c>
      <c r="B2067">
        <v>9.14</v>
      </c>
    </row>
    <row r="2068" spans="1:2" x14ac:dyDescent="0.25">
      <c r="A2068" s="57">
        <v>33211</v>
      </c>
      <c r="B2068">
        <v>9.15</v>
      </c>
    </row>
    <row r="2069" spans="1:2" x14ac:dyDescent="0.25">
      <c r="A2069" s="57">
        <v>33212</v>
      </c>
      <c r="B2069">
        <v>9.14</v>
      </c>
    </row>
    <row r="2070" spans="1:2" x14ac:dyDescent="0.25">
      <c r="A2070" s="57">
        <v>33213</v>
      </c>
      <c r="B2070">
        <v>9.1199999999999992</v>
      </c>
    </row>
    <row r="2071" spans="1:2" x14ac:dyDescent="0.25">
      <c r="A2071" s="57">
        <v>33214</v>
      </c>
      <c r="B2071">
        <v>9.09</v>
      </c>
    </row>
    <row r="2072" spans="1:2" x14ac:dyDescent="0.25">
      <c r="A2072" s="57">
        <v>33217</v>
      </c>
      <c r="B2072">
        <v>9.07</v>
      </c>
    </row>
    <row r="2073" spans="1:2" x14ac:dyDescent="0.25">
      <c r="A2073" s="57">
        <v>33218</v>
      </c>
      <c r="B2073">
        <v>9.0500000000000007</v>
      </c>
    </row>
    <row r="2074" spans="1:2" x14ac:dyDescent="0.25">
      <c r="A2074" s="57">
        <v>33219</v>
      </c>
      <c r="B2074">
        <v>9</v>
      </c>
    </row>
    <row r="2075" spans="1:2" x14ac:dyDescent="0.25">
      <c r="A2075" s="57">
        <v>33220</v>
      </c>
      <c r="B2075">
        <v>8.99</v>
      </c>
    </row>
    <row r="2076" spans="1:2" x14ac:dyDescent="0.25">
      <c r="A2076" s="57">
        <v>33221</v>
      </c>
      <c r="B2076">
        <v>9.02</v>
      </c>
    </row>
    <row r="2077" spans="1:2" x14ac:dyDescent="0.25">
      <c r="A2077" s="57">
        <v>33224</v>
      </c>
      <c r="B2077">
        <v>9.02</v>
      </c>
    </row>
    <row r="2078" spans="1:2" x14ac:dyDescent="0.25">
      <c r="A2078" s="57">
        <v>33225</v>
      </c>
      <c r="B2078">
        <v>9.01</v>
      </c>
    </row>
    <row r="2079" spans="1:2" x14ac:dyDescent="0.25">
      <c r="A2079" s="57">
        <v>33226</v>
      </c>
      <c r="B2079">
        <v>9.01</v>
      </c>
    </row>
    <row r="2080" spans="1:2" x14ac:dyDescent="0.25">
      <c r="A2080" s="57">
        <v>33227</v>
      </c>
      <c r="B2080">
        <v>9.0299999999999994</v>
      </c>
    </row>
    <row r="2081" spans="1:2" x14ac:dyDescent="0.25">
      <c r="A2081" s="57">
        <v>33228</v>
      </c>
      <c r="B2081">
        <v>9.0500000000000007</v>
      </c>
    </row>
    <row r="2082" spans="1:2" x14ac:dyDescent="0.25">
      <c r="A2082" s="57">
        <v>33231</v>
      </c>
      <c r="B2082">
        <v>9.0500000000000007</v>
      </c>
    </row>
    <row r="2083" spans="1:2" x14ac:dyDescent="0.25">
      <c r="A2083" s="57">
        <v>33232</v>
      </c>
      <c r="B2083" t="s">
        <v>113</v>
      </c>
    </row>
    <row r="2084" spans="1:2" x14ac:dyDescent="0.25">
      <c r="A2084" s="57">
        <v>33233</v>
      </c>
      <c r="B2084">
        <v>9.0399999999999991</v>
      </c>
    </row>
    <row r="2085" spans="1:2" x14ac:dyDescent="0.25">
      <c r="A2085" s="57">
        <v>33234</v>
      </c>
      <c r="B2085">
        <v>9.0299999999999994</v>
      </c>
    </row>
    <row r="2086" spans="1:2" x14ac:dyDescent="0.25">
      <c r="A2086" s="57">
        <v>33235</v>
      </c>
      <c r="B2086">
        <v>9.02</v>
      </c>
    </row>
    <row r="2087" spans="1:2" x14ac:dyDescent="0.25">
      <c r="A2087" s="57">
        <v>33238</v>
      </c>
      <c r="B2087">
        <v>9.0500000000000007</v>
      </c>
    </row>
    <row r="2088" spans="1:2" x14ac:dyDescent="0.25">
      <c r="A2088" s="57">
        <v>33239</v>
      </c>
      <c r="B2088" t="s">
        <v>113</v>
      </c>
    </row>
    <row r="2089" spans="1:2" x14ac:dyDescent="0.25">
      <c r="A2089" s="57">
        <v>33240</v>
      </c>
      <c r="B2089">
        <v>9.01</v>
      </c>
    </row>
    <row r="2090" spans="1:2" x14ac:dyDescent="0.25">
      <c r="A2090" s="57">
        <v>33241</v>
      </c>
      <c r="B2090">
        <v>9</v>
      </c>
    </row>
    <row r="2091" spans="1:2" x14ac:dyDescent="0.25">
      <c r="A2091" s="57">
        <v>33242</v>
      </c>
      <c r="B2091">
        <v>9.01</v>
      </c>
    </row>
    <row r="2092" spans="1:2" x14ac:dyDescent="0.25">
      <c r="A2092" s="57">
        <v>33245</v>
      </c>
      <c r="B2092">
        <v>9.0299999999999994</v>
      </c>
    </row>
    <row r="2093" spans="1:2" x14ac:dyDescent="0.25">
      <c r="A2093" s="57">
        <v>33246</v>
      </c>
      <c r="B2093">
        <v>9.0299999999999994</v>
      </c>
    </row>
    <row r="2094" spans="1:2" x14ac:dyDescent="0.25">
      <c r="A2094" s="57">
        <v>33247</v>
      </c>
      <c r="B2094">
        <v>9.0500000000000007</v>
      </c>
    </row>
    <row r="2095" spans="1:2" x14ac:dyDescent="0.25">
      <c r="A2095" s="57">
        <v>33248</v>
      </c>
      <c r="B2095">
        <v>9.06</v>
      </c>
    </row>
    <row r="2096" spans="1:2" x14ac:dyDescent="0.25">
      <c r="A2096" s="57">
        <v>33249</v>
      </c>
      <c r="B2096">
        <v>9.06</v>
      </c>
    </row>
    <row r="2097" spans="1:2" x14ac:dyDescent="0.25">
      <c r="A2097" s="57">
        <v>33252</v>
      </c>
      <c r="B2097">
        <v>9.08</v>
      </c>
    </row>
    <row r="2098" spans="1:2" x14ac:dyDescent="0.25">
      <c r="A2098" s="57">
        <v>33253</v>
      </c>
      <c r="B2098">
        <v>9.1</v>
      </c>
    </row>
    <row r="2099" spans="1:2" x14ac:dyDescent="0.25">
      <c r="A2099" s="57">
        <v>33254</v>
      </c>
      <c r="B2099">
        <v>9.1199999999999992</v>
      </c>
    </row>
    <row r="2100" spans="1:2" x14ac:dyDescent="0.25">
      <c r="A2100" s="57">
        <v>33255</v>
      </c>
      <c r="B2100">
        <v>9.0500000000000007</v>
      </c>
    </row>
    <row r="2101" spans="1:2" x14ac:dyDescent="0.25">
      <c r="A2101" s="57">
        <v>33256</v>
      </c>
      <c r="B2101">
        <v>9.0500000000000007</v>
      </c>
    </row>
    <row r="2102" spans="1:2" x14ac:dyDescent="0.25">
      <c r="A2102" s="57">
        <v>33259</v>
      </c>
      <c r="B2102">
        <v>9.07</v>
      </c>
    </row>
    <row r="2103" spans="1:2" x14ac:dyDescent="0.25">
      <c r="A2103" s="57">
        <v>33260</v>
      </c>
      <c r="B2103">
        <v>9.0500000000000007</v>
      </c>
    </row>
    <row r="2104" spans="1:2" x14ac:dyDescent="0.25">
      <c r="A2104" s="57">
        <v>33261</v>
      </c>
      <c r="B2104">
        <v>9.0500000000000007</v>
      </c>
    </row>
    <row r="2105" spans="1:2" x14ac:dyDescent="0.25">
      <c r="A2105" s="57">
        <v>33262</v>
      </c>
      <c r="B2105">
        <v>9.0399999999999991</v>
      </c>
    </row>
    <row r="2106" spans="1:2" x14ac:dyDescent="0.25">
      <c r="A2106" s="57">
        <v>33263</v>
      </c>
      <c r="B2106">
        <v>9.0399999999999991</v>
      </c>
    </row>
    <row r="2107" spans="1:2" x14ac:dyDescent="0.25">
      <c r="A2107" s="57">
        <v>33266</v>
      </c>
      <c r="B2107">
        <v>9.0299999999999994</v>
      </c>
    </row>
    <row r="2108" spans="1:2" x14ac:dyDescent="0.25">
      <c r="A2108" s="57">
        <v>33267</v>
      </c>
      <c r="B2108">
        <v>9.01</v>
      </c>
    </row>
    <row r="2109" spans="1:2" x14ac:dyDescent="0.25">
      <c r="A2109" s="57">
        <v>33268</v>
      </c>
      <c r="B2109">
        <v>9</v>
      </c>
    </row>
    <row r="2110" spans="1:2" x14ac:dyDescent="0.25">
      <c r="A2110" s="57">
        <v>33269</v>
      </c>
      <c r="B2110">
        <v>8.99</v>
      </c>
    </row>
    <row r="2111" spans="1:2" x14ac:dyDescent="0.25">
      <c r="A2111" s="57">
        <v>33270</v>
      </c>
      <c r="B2111">
        <v>8.9600000000000009</v>
      </c>
    </row>
    <row r="2112" spans="1:2" x14ac:dyDescent="0.25">
      <c r="A2112" s="57">
        <v>33273</v>
      </c>
      <c r="B2112">
        <v>8.9</v>
      </c>
    </row>
    <row r="2113" spans="1:2" x14ac:dyDescent="0.25">
      <c r="A2113" s="57">
        <v>33274</v>
      </c>
      <c r="B2113">
        <v>8.89</v>
      </c>
    </row>
    <row r="2114" spans="1:2" x14ac:dyDescent="0.25">
      <c r="A2114" s="57">
        <v>33275</v>
      </c>
      <c r="B2114">
        <v>8.89</v>
      </c>
    </row>
    <row r="2115" spans="1:2" x14ac:dyDescent="0.25">
      <c r="A2115" s="57">
        <v>33276</v>
      </c>
      <c r="B2115">
        <v>8.84</v>
      </c>
    </row>
    <row r="2116" spans="1:2" x14ac:dyDescent="0.25">
      <c r="A2116" s="57">
        <v>33277</v>
      </c>
      <c r="B2116">
        <v>8.82</v>
      </c>
    </row>
    <row r="2117" spans="1:2" x14ac:dyDescent="0.25">
      <c r="A2117" s="57">
        <v>33280</v>
      </c>
      <c r="B2117">
        <v>8.7799999999999994</v>
      </c>
    </row>
    <row r="2118" spans="1:2" x14ac:dyDescent="0.25">
      <c r="A2118" s="57">
        <v>33281</v>
      </c>
      <c r="B2118">
        <v>8.76</v>
      </c>
    </row>
    <row r="2119" spans="1:2" x14ac:dyDescent="0.25">
      <c r="A2119" s="57">
        <v>33282</v>
      </c>
      <c r="B2119">
        <v>8.75</v>
      </c>
    </row>
    <row r="2120" spans="1:2" x14ac:dyDescent="0.25">
      <c r="A2120" s="57">
        <v>33283</v>
      </c>
      <c r="B2120">
        <v>8.7799999999999994</v>
      </c>
    </row>
    <row r="2121" spans="1:2" x14ac:dyDescent="0.25">
      <c r="A2121" s="57">
        <v>33284</v>
      </c>
      <c r="B2121">
        <v>8.8000000000000007</v>
      </c>
    </row>
    <row r="2122" spans="1:2" x14ac:dyDescent="0.25">
      <c r="A2122" s="57">
        <v>33287</v>
      </c>
      <c r="B2122" t="s">
        <v>113</v>
      </c>
    </row>
    <row r="2123" spans="1:2" x14ac:dyDescent="0.25">
      <c r="A2123" s="57">
        <v>33288</v>
      </c>
      <c r="B2123">
        <v>8.81</v>
      </c>
    </row>
    <row r="2124" spans="1:2" x14ac:dyDescent="0.25">
      <c r="A2124" s="57">
        <v>33289</v>
      </c>
      <c r="B2124">
        <v>8.81</v>
      </c>
    </row>
    <row r="2125" spans="1:2" x14ac:dyDescent="0.25">
      <c r="A2125" s="57">
        <v>33290</v>
      </c>
      <c r="B2125">
        <v>8.81</v>
      </c>
    </row>
    <row r="2126" spans="1:2" x14ac:dyDescent="0.25">
      <c r="A2126" s="57">
        <v>33291</v>
      </c>
      <c r="B2126">
        <v>8.81</v>
      </c>
    </row>
    <row r="2127" spans="1:2" x14ac:dyDescent="0.25">
      <c r="A2127" s="57">
        <v>33294</v>
      </c>
      <c r="B2127">
        <v>8.82</v>
      </c>
    </row>
    <row r="2128" spans="1:2" x14ac:dyDescent="0.25">
      <c r="A2128" s="57">
        <v>33295</v>
      </c>
      <c r="B2128">
        <v>8.83</v>
      </c>
    </row>
    <row r="2129" spans="1:2" x14ac:dyDescent="0.25">
      <c r="A2129" s="57">
        <v>33296</v>
      </c>
      <c r="B2129">
        <v>8.84</v>
      </c>
    </row>
    <row r="2130" spans="1:2" x14ac:dyDescent="0.25">
      <c r="A2130" s="57">
        <v>33297</v>
      </c>
      <c r="B2130">
        <v>8.86</v>
      </c>
    </row>
    <row r="2131" spans="1:2" x14ac:dyDescent="0.25">
      <c r="A2131" s="57">
        <v>33298</v>
      </c>
      <c r="B2131">
        <v>8.91</v>
      </c>
    </row>
    <row r="2132" spans="1:2" x14ac:dyDescent="0.25">
      <c r="A2132" s="57">
        <v>33301</v>
      </c>
      <c r="B2132">
        <v>8.92</v>
      </c>
    </row>
    <row r="2133" spans="1:2" x14ac:dyDescent="0.25">
      <c r="A2133" s="57">
        <v>33302</v>
      </c>
      <c r="B2133">
        <v>8.91</v>
      </c>
    </row>
    <row r="2134" spans="1:2" x14ac:dyDescent="0.25">
      <c r="A2134" s="57">
        <v>33303</v>
      </c>
      <c r="B2134">
        <v>8.91</v>
      </c>
    </row>
    <row r="2135" spans="1:2" x14ac:dyDescent="0.25">
      <c r="A2135" s="57">
        <v>33304</v>
      </c>
      <c r="B2135">
        <v>8.91</v>
      </c>
    </row>
    <row r="2136" spans="1:2" x14ac:dyDescent="0.25">
      <c r="A2136" s="57">
        <v>33305</v>
      </c>
      <c r="B2136">
        <v>8.93</v>
      </c>
    </row>
    <row r="2137" spans="1:2" x14ac:dyDescent="0.25">
      <c r="A2137" s="57">
        <v>33308</v>
      </c>
      <c r="B2137">
        <v>8.9</v>
      </c>
    </row>
    <row r="2138" spans="1:2" x14ac:dyDescent="0.25">
      <c r="A2138" s="57">
        <v>33309</v>
      </c>
      <c r="B2138">
        <v>8.91</v>
      </c>
    </row>
    <row r="2139" spans="1:2" x14ac:dyDescent="0.25">
      <c r="A2139" s="57">
        <v>33310</v>
      </c>
      <c r="B2139">
        <v>8.9</v>
      </c>
    </row>
    <row r="2140" spans="1:2" x14ac:dyDescent="0.25">
      <c r="A2140" s="57">
        <v>33311</v>
      </c>
      <c r="B2140">
        <v>8.89</v>
      </c>
    </row>
    <row r="2141" spans="1:2" x14ac:dyDescent="0.25">
      <c r="A2141" s="57">
        <v>33312</v>
      </c>
      <c r="B2141">
        <v>8.94</v>
      </c>
    </row>
    <row r="2142" spans="1:2" x14ac:dyDescent="0.25">
      <c r="A2142" s="57">
        <v>33315</v>
      </c>
      <c r="B2142">
        <v>8.9600000000000009</v>
      </c>
    </row>
    <row r="2143" spans="1:2" x14ac:dyDescent="0.25">
      <c r="A2143" s="57">
        <v>33316</v>
      </c>
      <c r="B2143">
        <v>9</v>
      </c>
    </row>
    <row r="2144" spans="1:2" x14ac:dyDescent="0.25">
      <c r="A2144" s="57">
        <v>33317</v>
      </c>
      <c r="B2144">
        <v>8.98</v>
      </c>
    </row>
    <row r="2145" spans="1:2" x14ac:dyDescent="0.25">
      <c r="A2145" s="57">
        <v>33318</v>
      </c>
      <c r="B2145">
        <v>8.9600000000000009</v>
      </c>
    </row>
    <row r="2146" spans="1:2" x14ac:dyDescent="0.25">
      <c r="A2146" s="57">
        <v>33319</v>
      </c>
      <c r="B2146">
        <v>8.9600000000000009</v>
      </c>
    </row>
    <row r="2147" spans="1:2" x14ac:dyDescent="0.25">
      <c r="A2147" s="57">
        <v>33322</v>
      </c>
      <c r="B2147">
        <v>8.93</v>
      </c>
    </row>
    <row r="2148" spans="1:2" x14ac:dyDescent="0.25">
      <c r="A2148" s="57">
        <v>33323</v>
      </c>
      <c r="B2148">
        <v>8.93</v>
      </c>
    </row>
    <row r="2149" spans="1:2" x14ac:dyDescent="0.25">
      <c r="A2149" s="57">
        <v>33324</v>
      </c>
      <c r="B2149">
        <v>8.91</v>
      </c>
    </row>
    <row r="2150" spans="1:2" x14ac:dyDescent="0.25">
      <c r="A2150" s="57">
        <v>33325</v>
      </c>
      <c r="B2150">
        <v>8.9</v>
      </c>
    </row>
    <row r="2151" spans="1:2" x14ac:dyDescent="0.25">
      <c r="A2151" s="57">
        <v>33326</v>
      </c>
      <c r="B2151" t="s">
        <v>113</v>
      </c>
    </row>
    <row r="2152" spans="1:2" x14ac:dyDescent="0.25">
      <c r="A2152" s="57">
        <v>33329</v>
      </c>
      <c r="B2152">
        <v>8.8699999999999992</v>
      </c>
    </row>
    <row r="2153" spans="1:2" x14ac:dyDescent="0.25">
      <c r="A2153" s="57">
        <v>33330</v>
      </c>
      <c r="B2153">
        <v>8.86</v>
      </c>
    </row>
    <row r="2154" spans="1:2" x14ac:dyDescent="0.25">
      <c r="A2154" s="57">
        <v>33331</v>
      </c>
      <c r="B2154">
        <v>8.8699999999999992</v>
      </c>
    </row>
    <row r="2155" spans="1:2" x14ac:dyDescent="0.25">
      <c r="A2155" s="57">
        <v>33332</v>
      </c>
      <c r="B2155">
        <v>8.84</v>
      </c>
    </row>
    <row r="2156" spans="1:2" x14ac:dyDescent="0.25">
      <c r="A2156" s="57">
        <v>33333</v>
      </c>
      <c r="B2156">
        <v>8.85</v>
      </c>
    </row>
    <row r="2157" spans="1:2" x14ac:dyDescent="0.25">
      <c r="A2157" s="57">
        <v>33336</v>
      </c>
      <c r="B2157">
        <v>8.85</v>
      </c>
    </row>
    <row r="2158" spans="1:2" x14ac:dyDescent="0.25">
      <c r="A2158" s="57">
        <v>33337</v>
      </c>
      <c r="B2158">
        <v>8.85</v>
      </c>
    </row>
    <row r="2159" spans="1:2" x14ac:dyDescent="0.25">
      <c r="A2159" s="57">
        <v>33338</v>
      </c>
      <c r="B2159">
        <v>8.8800000000000008</v>
      </c>
    </row>
    <row r="2160" spans="1:2" x14ac:dyDescent="0.25">
      <c r="A2160" s="57">
        <v>33339</v>
      </c>
      <c r="B2160">
        <v>8.92</v>
      </c>
    </row>
    <row r="2161" spans="1:2" x14ac:dyDescent="0.25">
      <c r="A2161" s="57">
        <v>33340</v>
      </c>
      <c r="B2161">
        <v>8.8699999999999992</v>
      </c>
    </row>
    <row r="2162" spans="1:2" x14ac:dyDescent="0.25">
      <c r="A2162" s="57">
        <v>33343</v>
      </c>
      <c r="B2162">
        <v>8.81</v>
      </c>
    </row>
    <row r="2163" spans="1:2" x14ac:dyDescent="0.25">
      <c r="A2163" s="57">
        <v>33344</v>
      </c>
      <c r="B2163">
        <v>8.81</v>
      </c>
    </row>
    <row r="2164" spans="1:2" x14ac:dyDescent="0.25">
      <c r="A2164" s="57">
        <v>33345</v>
      </c>
      <c r="B2164">
        <v>8.77</v>
      </c>
    </row>
    <row r="2165" spans="1:2" x14ac:dyDescent="0.25">
      <c r="A2165" s="57">
        <v>33346</v>
      </c>
      <c r="B2165">
        <v>8.82</v>
      </c>
    </row>
    <row r="2166" spans="1:2" x14ac:dyDescent="0.25">
      <c r="A2166" s="57">
        <v>33347</v>
      </c>
      <c r="B2166">
        <v>8.85</v>
      </c>
    </row>
    <row r="2167" spans="1:2" x14ac:dyDescent="0.25">
      <c r="A2167" s="57">
        <v>33350</v>
      </c>
      <c r="B2167">
        <v>8.9</v>
      </c>
    </row>
    <row r="2168" spans="1:2" x14ac:dyDescent="0.25">
      <c r="A2168" s="57">
        <v>33351</v>
      </c>
      <c r="B2168">
        <v>8.91</v>
      </c>
    </row>
    <row r="2169" spans="1:2" x14ac:dyDescent="0.25">
      <c r="A2169" s="57">
        <v>33352</v>
      </c>
      <c r="B2169">
        <v>8.91</v>
      </c>
    </row>
    <row r="2170" spans="1:2" x14ac:dyDescent="0.25">
      <c r="A2170" s="57">
        <v>33353</v>
      </c>
      <c r="B2170">
        <v>8.8699999999999992</v>
      </c>
    </row>
    <row r="2171" spans="1:2" x14ac:dyDescent="0.25">
      <c r="A2171" s="57">
        <v>33354</v>
      </c>
      <c r="B2171">
        <v>8.8699999999999992</v>
      </c>
    </row>
    <row r="2172" spans="1:2" x14ac:dyDescent="0.25">
      <c r="A2172" s="57">
        <v>33357</v>
      </c>
      <c r="B2172">
        <v>8.8699999999999992</v>
      </c>
    </row>
    <row r="2173" spans="1:2" x14ac:dyDescent="0.25">
      <c r="A2173" s="57">
        <v>33358</v>
      </c>
      <c r="B2173">
        <v>8.83</v>
      </c>
    </row>
    <row r="2174" spans="1:2" x14ac:dyDescent="0.25">
      <c r="A2174" s="57">
        <v>33359</v>
      </c>
      <c r="B2174">
        <v>8.84</v>
      </c>
    </row>
    <row r="2175" spans="1:2" x14ac:dyDescent="0.25">
      <c r="A2175" s="57">
        <v>33360</v>
      </c>
      <c r="B2175">
        <v>8.8000000000000007</v>
      </c>
    </row>
    <row r="2176" spans="1:2" x14ac:dyDescent="0.25">
      <c r="A2176" s="57">
        <v>33361</v>
      </c>
      <c r="B2176">
        <v>8.82</v>
      </c>
    </row>
    <row r="2177" spans="1:2" x14ac:dyDescent="0.25">
      <c r="A2177" s="57">
        <v>33364</v>
      </c>
      <c r="B2177">
        <v>8.82</v>
      </c>
    </row>
    <row r="2178" spans="1:2" x14ac:dyDescent="0.25">
      <c r="A2178" s="57">
        <v>33365</v>
      </c>
      <c r="B2178">
        <v>8.81</v>
      </c>
    </row>
    <row r="2179" spans="1:2" x14ac:dyDescent="0.25">
      <c r="A2179" s="57">
        <v>33366</v>
      </c>
      <c r="B2179">
        <v>8.83</v>
      </c>
    </row>
    <row r="2180" spans="1:2" x14ac:dyDescent="0.25">
      <c r="A2180" s="57">
        <v>33367</v>
      </c>
      <c r="B2180">
        <v>8.83</v>
      </c>
    </row>
    <row r="2181" spans="1:2" x14ac:dyDescent="0.25">
      <c r="A2181" s="57">
        <v>33368</v>
      </c>
      <c r="B2181">
        <v>8.85</v>
      </c>
    </row>
    <row r="2182" spans="1:2" x14ac:dyDescent="0.25">
      <c r="A2182" s="57">
        <v>33371</v>
      </c>
      <c r="B2182">
        <v>8.85</v>
      </c>
    </row>
    <row r="2183" spans="1:2" x14ac:dyDescent="0.25">
      <c r="A2183" s="57">
        <v>33372</v>
      </c>
      <c r="B2183">
        <v>8.8800000000000008</v>
      </c>
    </row>
    <row r="2184" spans="1:2" x14ac:dyDescent="0.25">
      <c r="A2184" s="57">
        <v>33373</v>
      </c>
      <c r="B2184">
        <v>8.9</v>
      </c>
    </row>
    <row r="2185" spans="1:2" x14ac:dyDescent="0.25">
      <c r="A2185" s="57">
        <v>33374</v>
      </c>
      <c r="B2185">
        <v>8.9</v>
      </c>
    </row>
    <row r="2186" spans="1:2" x14ac:dyDescent="0.25">
      <c r="A2186" s="57">
        <v>33375</v>
      </c>
      <c r="B2186">
        <v>8.9</v>
      </c>
    </row>
    <row r="2187" spans="1:2" x14ac:dyDescent="0.25">
      <c r="A2187" s="57">
        <v>33378</v>
      </c>
      <c r="B2187">
        <v>8.8699999999999992</v>
      </c>
    </row>
    <row r="2188" spans="1:2" x14ac:dyDescent="0.25">
      <c r="A2188" s="57">
        <v>33379</v>
      </c>
      <c r="B2188">
        <v>8.8699999999999992</v>
      </c>
    </row>
    <row r="2189" spans="1:2" x14ac:dyDescent="0.25">
      <c r="A2189" s="57">
        <v>33380</v>
      </c>
      <c r="B2189">
        <v>8.86</v>
      </c>
    </row>
    <row r="2190" spans="1:2" x14ac:dyDescent="0.25">
      <c r="A2190" s="57">
        <v>33381</v>
      </c>
      <c r="B2190">
        <v>8.85</v>
      </c>
    </row>
    <row r="2191" spans="1:2" x14ac:dyDescent="0.25">
      <c r="A2191" s="57">
        <v>33382</v>
      </c>
      <c r="B2191">
        <v>8.8699999999999992</v>
      </c>
    </row>
    <row r="2192" spans="1:2" x14ac:dyDescent="0.25">
      <c r="A2192" s="57">
        <v>33385</v>
      </c>
      <c r="B2192" t="s">
        <v>113</v>
      </c>
    </row>
    <row r="2193" spans="1:2" x14ac:dyDescent="0.25">
      <c r="A2193" s="57">
        <v>33386</v>
      </c>
      <c r="B2193">
        <v>8.86</v>
      </c>
    </row>
    <row r="2194" spans="1:2" x14ac:dyDescent="0.25">
      <c r="A2194" s="57">
        <v>33387</v>
      </c>
      <c r="B2194">
        <v>8.8800000000000008</v>
      </c>
    </row>
    <row r="2195" spans="1:2" x14ac:dyDescent="0.25">
      <c r="A2195" s="57">
        <v>33388</v>
      </c>
      <c r="B2195">
        <v>8.86</v>
      </c>
    </row>
    <row r="2196" spans="1:2" x14ac:dyDescent="0.25">
      <c r="A2196" s="57">
        <v>33389</v>
      </c>
      <c r="B2196">
        <v>8.8800000000000008</v>
      </c>
    </row>
    <row r="2197" spans="1:2" x14ac:dyDescent="0.25">
      <c r="A2197" s="57">
        <v>33392</v>
      </c>
      <c r="B2197">
        <v>8.89</v>
      </c>
    </row>
    <row r="2198" spans="1:2" x14ac:dyDescent="0.25">
      <c r="A2198" s="57">
        <v>33393</v>
      </c>
      <c r="B2198">
        <v>8.9</v>
      </c>
    </row>
    <row r="2199" spans="1:2" x14ac:dyDescent="0.25">
      <c r="A2199" s="57">
        <v>33394</v>
      </c>
      <c r="B2199">
        <v>8.94</v>
      </c>
    </row>
    <row r="2200" spans="1:2" x14ac:dyDescent="0.25">
      <c r="A2200" s="57">
        <v>33395</v>
      </c>
      <c r="B2200">
        <v>8.9499999999999993</v>
      </c>
    </row>
    <row r="2201" spans="1:2" x14ac:dyDescent="0.25">
      <c r="A2201" s="57">
        <v>33396</v>
      </c>
      <c r="B2201">
        <v>8.98</v>
      </c>
    </row>
    <row r="2202" spans="1:2" x14ac:dyDescent="0.25">
      <c r="A2202" s="57">
        <v>33399</v>
      </c>
      <c r="B2202">
        <v>8.9700000000000006</v>
      </c>
    </row>
    <row r="2203" spans="1:2" x14ac:dyDescent="0.25">
      <c r="A2203" s="57">
        <v>33400</v>
      </c>
      <c r="B2203">
        <v>8.98</v>
      </c>
    </row>
    <row r="2204" spans="1:2" x14ac:dyDescent="0.25">
      <c r="A2204" s="57">
        <v>33401</v>
      </c>
      <c r="B2204">
        <v>9.0399999999999991</v>
      </c>
    </row>
    <row r="2205" spans="1:2" x14ac:dyDescent="0.25">
      <c r="A2205" s="57">
        <v>33402</v>
      </c>
      <c r="B2205">
        <v>9.0399999999999991</v>
      </c>
    </row>
    <row r="2206" spans="1:2" x14ac:dyDescent="0.25">
      <c r="A2206" s="57">
        <v>33403</v>
      </c>
      <c r="B2206">
        <v>9.02</v>
      </c>
    </row>
    <row r="2207" spans="1:2" x14ac:dyDescent="0.25">
      <c r="A2207" s="57">
        <v>33406</v>
      </c>
      <c r="B2207">
        <v>9.0399999999999991</v>
      </c>
    </row>
    <row r="2208" spans="1:2" x14ac:dyDescent="0.25">
      <c r="A2208" s="57">
        <v>33407</v>
      </c>
      <c r="B2208">
        <v>9.0500000000000007</v>
      </c>
    </row>
    <row r="2209" spans="1:2" x14ac:dyDescent="0.25">
      <c r="A2209" s="57">
        <v>33408</v>
      </c>
      <c r="B2209">
        <v>9.06</v>
      </c>
    </row>
    <row r="2210" spans="1:2" x14ac:dyDescent="0.25">
      <c r="A2210" s="57">
        <v>33409</v>
      </c>
      <c r="B2210">
        <v>9.0399999999999991</v>
      </c>
    </row>
    <row r="2211" spans="1:2" x14ac:dyDescent="0.25">
      <c r="A2211" s="57">
        <v>33410</v>
      </c>
      <c r="B2211">
        <v>9.0399999999999991</v>
      </c>
    </row>
    <row r="2212" spans="1:2" x14ac:dyDescent="0.25">
      <c r="A2212" s="57">
        <v>33413</v>
      </c>
      <c r="B2212">
        <v>9.0500000000000007</v>
      </c>
    </row>
    <row r="2213" spans="1:2" x14ac:dyDescent="0.25">
      <c r="A2213" s="57">
        <v>33414</v>
      </c>
      <c r="B2213">
        <v>9.0500000000000007</v>
      </c>
    </row>
    <row r="2214" spans="1:2" x14ac:dyDescent="0.25">
      <c r="A2214" s="57">
        <v>33415</v>
      </c>
      <c r="B2214">
        <v>9.0399999999999991</v>
      </c>
    </row>
    <row r="2215" spans="1:2" x14ac:dyDescent="0.25">
      <c r="A2215" s="57">
        <v>33416</v>
      </c>
      <c r="B2215">
        <v>9.0399999999999991</v>
      </c>
    </row>
    <row r="2216" spans="1:2" x14ac:dyDescent="0.25">
      <c r="A2216" s="57">
        <v>33417</v>
      </c>
      <c r="B2216">
        <v>9.02</v>
      </c>
    </row>
    <row r="2217" spans="1:2" x14ac:dyDescent="0.25">
      <c r="A2217" s="57">
        <v>33420</v>
      </c>
      <c r="B2217">
        <v>9.0299999999999994</v>
      </c>
    </row>
    <row r="2218" spans="1:2" x14ac:dyDescent="0.25">
      <c r="A2218" s="57">
        <v>33421</v>
      </c>
      <c r="B2218">
        <v>9.0299999999999994</v>
      </c>
    </row>
    <row r="2219" spans="1:2" x14ac:dyDescent="0.25">
      <c r="A2219" s="57">
        <v>33422</v>
      </c>
      <c r="B2219">
        <v>9.0299999999999994</v>
      </c>
    </row>
    <row r="2220" spans="1:2" x14ac:dyDescent="0.25">
      <c r="A2220" s="57">
        <v>33423</v>
      </c>
      <c r="B2220" t="s">
        <v>113</v>
      </c>
    </row>
    <row r="2221" spans="1:2" x14ac:dyDescent="0.25">
      <c r="A2221" s="57">
        <v>33424</v>
      </c>
      <c r="B2221">
        <v>9.0500000000000007</v>
      </c>
    </row>
    <row r="2222" spans="1:2" x14ac:dyDescent="0.25">
      <c r="A2222" s="57">
        <v>33427</v>
      </c>
      <c r="B2222">
        <v>9.0500000000000007</v>
      </c>
    </row>
    <row r="2223" spans="1:2" x14ac:dyDescent="0.25">
      <c r="A2223" s="57">
        <v>33428</v>
      </c>
      <c r="B2223">
        <v>9.06</v>
      </c>
    </row>
    <row r="2224" spans="1:2" x14ac:dyDescent="0.25">
      <c r="A2224" s="57">
        <v>33429</v>
      </c>
      <c r="B2224">
        <v>9.06</v>
      </c>
    </row>
    <row r="2225" spans="1:2" x14ac:dyDescent="0.25">
      <c r="A2225" s="57">
        <v>33430</v>
      </c>
      <c r="B2225">
        <v>9.0299999999999994</v>
      </c>
    </row>
    <row r="2226" spans="1:2" x14ac:dyDescent="0.25">
      <c r="A2226" s="57">
        <v>33431</v>
      </c>
      <c r="B2226">
        <v>9</v>
      </c>
    </row>
    <row r="2227" spans="1:2" x14ac:dyDescent="0.25">
      <c r="A2227" s="57">
        <v>33434</v>
      </c>
      <c r="B2227">
        <v>8.98</v>
      </c>
    </row>
    <row r="2228" spans="1:2" x14ac:dyDescent="0.25">
      <c r="A2228" s="57">
        <v>33435</v>
      </c>
      <c r="B2228">
        <v>8.99</v>
      </c>
    </row>
    <row r="2229" spans="1:2" x14ac:dyDescent="0.25">
      <c r="A2229" s="57">
        <v>33436</v>
      </c>
      <c r="B2229">
        <v>8.98</v>
      </c>
    </row>
    <row r="2230" spans="1:2" x14ac:dyDescent="0.25">
      <c r="A2230" s="57">
        <v>33437</v>
      </c>
      <c r="B2230">
        <v>9</v>
      </c>
    </row>
    <row r="2231" spans="1:2" x14ac:dyDescent="0.25">
      <c r="A2231" s="57">
        <v>33438</v>
      </c>
      <c r="B2231">
        <v>9.01</v>
      </c>
    </row>
    <row r="2232" spans="1:2" x14ac:dyDescent="0.25">
      <c r="A2232" s="57">
        <v>33441</v>
      </c>
      <c r="B2232">
        <v>8.99</v>
      </c>
    </row>
    <row r="2233" spans="1:2" x14ac:dyDescent="0.25">
      <c r="A2233" s="57">
        <v>33442</v>
      </c>
      <c r="B2233">
        <v>8.98</v>
      </c>
    </row>
    <row r="2234" spans="1:2" x14ac:dyDescent="0.25">
      <c r="A2234" s="57">
        <v>33443</v>
      </c>
      <c r="B2234">
        <v>8.98</v>
      </c>
    </row>
    <row r="2235" spans="1:2" x14ac:dyDescent="0.25">
      <c r="A2235" s="57">
        <v>33444</v>
      </c>
      <c r="B2235">
        <v>8.9600000000000009</v>
      </c>
    </row>
    <row r="2236" spans="1:2" x14ac:dyDescent="0.25">
      <c r="A2236" s="57">
        <v>33445</v>
      </c>
      <c r="B2236">
        <v>8.9499999999999993</v>
      </c>
    </row>
    <row r="2237" spans="1:2" x14ac:dyDescent="0.25">
      <c r="A2237" s="57">
        <v>33448</v>
      </c>
      <c r="B2237">
        <v>8.9499999999999993</v>
      </c>
    </row>
    <row r="2238" spans="1:2" x14ac:dyDescent="0.25">
      <c r="A2238" s="57">
        <v>33449</v>
      </c>
      <c r="B2238">
        <v>8.93</v>
      </c>
    </row>
    <row r="2239" spans="1:2" x14ac:dyDescent="0.25">
      <c r="A2239" s="57">
        <v>33450</v>
      </c>
      <c r="B2239">
        <v>8.93</v>
      </c>
    </row>
    <row r="2240" spans="1:2" x14ac:dyDescent="0.25">
      <c r="A2240" s="57">
        <v>33451</v>
      </c>
      <c r="B2240">
        <v>8.93</v>
      </c>
    </row>
    <row r="2241" spans="1:2" x14ac:dyDescent="0.25">
      <c r="A2241" s="57">
        <v>33452</v>
      </c>
      <c r="B2241">
        <v>8.89</v>
      </c>
    </row>
    <row r="2242" spans="1:2" x14ac:dyDescent="0.25">
      <c r="A2242" s="57">
        <v>33455</v>
      </c>
      <c r="B2242">
        <v>8.86</v>
      </c>
    </row>
    <row r="2243" spans="1:2" x14ac:dyDescent="0.25">
      <c r="A2243" s="57">
        <v>33456</v>
      </c>
      <c r="B2243">
        <v>8.84</v>
      </c>
    </row>
    <row r="2244" spans="1:2" x14ac:dyDescent="0.25">
      <c r="A2244" s="57">
        <v>33457</v>
      </c>
      <c r="B2244">
        <v>8.81</v>
      </c>
    </row>
    <row r="2245" spans="1:2" x14ac:dyDescent="0.25">
      <c r="A2245" s="57">
        <v>33458</v>
      </c>
      <c r="B2245">
        <v>8.81</v>
      </c>
    </row>
    <row r="2246" spans="1:2" x14ac:dyDescent="0.25">
      <c r="A2246" s="57">
        <v>33459</v>
      </c>
      <c r="B2246">
        <v>8.7899999999999991</v>
      </c>
    </row>
    <row r="2247" spans="1:2" x14ac:dyDescent="0.25">
      <c r="A2247" s="57">
        <v>33462</v>
      </c>
      <c r="B2247">
        <v>8.7799999999999994</v>
      </c>
    </row>
    <row r="2248" spans="1:2" x14ac:dyDescent="0.25">
      <c r="A2248" s="57">
        <v>33463</v>
      </c>
      <c r="B2248">
        <v>8.76</v>
      </c>
    </row>
    <row r="2249" spans="1:2" x14ac:dyDescent="0.25">
      <c r="A2249" s="57">
        <v>33464</v>
      </c>
      <c r="B2249">
        <v>8.73</v>
      </c>
    </row>
    <row r="2250" spans="1:2" x14ac:dyDescent="0.25">
      <c r="A2250" s="57">
        <v>33465</v>
      </c>
      <c r="B2250">
        <v>8.6999999999999993</v>
      </c>
    </row>
    <row r="2251" spans="1:2" x14ac:dyDescent="0.25">
      <c r="A2251" s="57">
        <v>33466</v>
      </c>
      <c r="B2251">
        <v>8.69</v>
      </c>
    </row>
    <row r="2252" spans="1:2" x14ac:dyDescent="0.25">
      <c r="A2252" s="57">
        <v>33469</v>
      </c>
      <c r="B2252">
        <v>8.68</v>
      </c>
    </row>
    <row r="2253" spans="1:2" x14ac:dyDescent="0.25">
      <c r="A2253" s="57">
        <v>33470</v>
      </c>
      <c r="B2253">
        <v>8.69</v>
      </c>
    </row>
    <row r="2254" spans="1:2" x14ac:dyDescent="0.25">
      <c r="A2254" s="57">
        <v>33471</v>
      </c>
      <c r="B2254">
        <v>8.68</v>
      </c>
    </row>
    <row r="2255" spans="1:2" x14ac:dyDescent="0.25">
      <c r="A2255" s="57">
        <v>33472</v>
      </c>
      <c r="B2255">
        <v>8.66</v>
      </c>
    </row>
    <row r="2256" spans="1:2" x14ac:dyDescent="0.25">
      <c r="A2256" s="57">
        <v>33473</v>
      </c>
      <c r="B2256">
        <v>8.7200000000000006</v>
      </c>
    </row>
    <row r="2257" spans="1:2" x14ac:dyDescent="0.25">
      <c r="A2257" s="57">
        <v>33476</v>
      </c>
      <c r="B2257">
        <v>8.73</v>
      </c>
    </row>
    <row r="2258" spans="1:2" x14ac:dyDescent="0.25">
      <c r="A2258" s="57">
        <v>33477</v>
      </c>
      <c r="B2258">
        <v>8.73</v>
      </c>
    </row>
    <row r="2259" spans="1:2" x14ac:dyDescent="0.25">
      <c r="A2259" s="57">
        <v>33478</v>
      </c>
      <c r="B2259">
        <v>8.6999999999999993</v>
      </c>
    </row>
    <row r="2260" spans="1:2" x14ac:dyDescent="0.25">
      <c r="A2260" s="57">
        <v>33479</v>
      </c>
      <c r="B2260">
        <v>8.66</v>
      </c>
    </row>
    <row r="2261" spans="1:2" x14ac:dyDescent="0.25">
      <c r="A2261" s="57">
        <v>33480</v>
      </c>
      <c r="B2261">
        <v>8.69</v>
      </c>
    </row>
    <row r="2262" spans="1:2" x14ac:dyDescent="0.25">
      <c r="A2262" s="57">
        <v>33483</v>
      </c>
      <c r="B2262" t="s">
        <v>113</v>
      </c>
    </row>
    <row r="2263" spans="1:2" x14ac:dyDescent="0.25">
      <c r="A2263" s="57">
        <v>33484</v>
      </c>
      <c r="B2263">
        <v>8.67</v>
      </c>
    </row>
    <row r="2264" spans="1:2" x14ac:dyDescent="0.25">
      <c r="A2264" s="57">
        <v>33485</v>
      </c>
      <c r="B2264">
        <v>8.68</v>
      </c>
    </row>
    <row r="2265" spans="1:2" x14ac:dyDescent="0.25">
      <c r="A2265" s="57">
        <v>33486</v>
      </c>
      <c r="B2265">
        <v>8.69</v>
      </c>
    </row>
    <row r="2266" spans="1:2" x14ac:dyDescent="0.25">
      <c r="A2266" s="57">
        <v>33487</v>
      </c>
      <c r="B2266">
        <v>8.65</v>
      </c>
    </row>
    <row r="2267" spans="1:2" x14ac:dyDescent="0.25">
      <c r="A2267" s="57">
        <v>33490</v>
      </c>
      <c r="B2267">
        <v>8.64</v>
      </c>
    </row>
    <row r="2268" spans="1:2" x14ac:dyDescent="0.25">
      <c r="A2268" s="57">
        <v>33491</v>
      </c>
      <c r="B2268">
        <v>8.6300000000000008</v>
      </c>
    </row>
    <row r="2269" spans="1:2" x14ac:dyDescent="0.25">
      <c r="A2269" s="57">
        <v>33492</v>
      </c>
      <c r="B2269">
        <v>8.6300000000000008</v>
      </c>
    </row>
    <row r="2270" spans="1:2" x14ac:dyDescent="0.25">
      <c r="A2270" s="57">
        <v>33493</v>
      </c>
      <c r="B2270">
        <v>8.61</v>
      </c>
    </row>
    <row r="2271" spans="1:2" x14ac:dyDescent="0.25">
      <c r="A2271" s="57">
        <v>33494</v>
      </c>
      <c r="B2271">
        <v>8.6199999999999992</v>
      </c>
    </row>
    <row r="2272" spans="1:2" x14ac:dyDescent="0.25">
      <c r="A2272" s="57">
        <v>33497</v>
      </c>
      <c r="B2272">
        <v>8.61</v>
      </c>
    </row>
    <row r="2273" spans="1:2" x14ac:dyDescent="0.25">
      <c r="A2273" s="57">
        <v>33498</v>
      </c>
      <c r="B2273">
        <v>8.6</v>
      </c>
    </row>
    <row r="2274" spans="1:2" x14ac:dyDescent="0.25">
      <c r="A2274" s="57">
        <v>33499</v>
      </c>
      <c r="B2274">
        <v>8.6199999999999992</v>
      </c>
    </row>
    <row r="2275" spans="1:2" x14ac:dyDescent="0.25">
      <c r="A2275" s="57">
        <v>33500</v>
      </c>
      <c r="B2275">
        <v>8.59</v>
      </c>
    </row>
    <row r="2276" spans="1:2" x14ac:dyDescent="0.25">
      <c r="A2276" s="57">
        <v>33501</v>
      </c>
      <c r="B2276">
        <v>8.6</v>
      </c>
    </row>
    <row r="2277" spans="1:2" x14ac:dyDescent="0.25">
      <c r="A2277" s="57">
        <v>33504</v>
      </c>
      <c r="B2277">
        <v>8.59</v>
      </c>
    </row>
    <row r="2278" spans="1:2" x14ac:dyDescent="0.25">
      <c r="A2278" s="57">
        <v>33505</v>
      </c>
      <c r="B2278">
        <v>8.56</v>
      </c>
    </row>
    <row r="2279" spans="1:2" x14ac:dyDescent="0.25">
      <c r="A2279" s="57">
        <v>33506</v>
      </c>
      <c r="B2279">
        <v>8.57</v>
      </c>
    </row>
    <row r="2280" spans="1:2" x14ac:dyDescent="0.25">
      <c r="A2280" s="57">
        <v>33507</v>
      </c>
      <c r="B2280">
        <v>8.5399999999999991</v>
      </c>
    </row>
    <row r="2281" spans="1:2" x14ac:dyDescent="0.25">
      <c r="A2281" s="57">
        <v>33508</v>
      </c>
      <c r="B2281">
        <v>8.5299999999999994</v>
      </c>
    </row>
    <row r="2282" spans="1:2" x14ac:dyDescent="0.25">
      <c r="A2282" s="57">
        <v>33511</v>
      </c>
      <c r="B2282">
        <v>8.5299999999999994</v>
      </c>
    </row>
    <row r="2283" spans="1:2" x14ac:dyDescent="0.25">
      <c r="A2283" s="57">
        <v>33512</v>
      </c>
      <c r="B2283">
        <v>8.5</v>
      </c>
    </row>
    <row r="2284" spans="1:2" x14ac:dyDescent="0.25">
      <c r="A2284" s="57">
        <v>33513</v>
      </c>
      <c r="B2284">
        <v>8.5</v>
      </c>
    </row>
    <row r="2285" spans="1:2" x14ac:dyDescent="0.25">
      <c r="A2285" s="57">
        <v>33514</v>
      </c>
      <c r="B2285">
        <v>8.44</v>
      </c>
    </row>
    <row r="2286" spans="1:2" x14ac:dyDescent="0.25">
      <c r="A2286" s="57">
        <v>33515</v>
      </c>
      <c r="B2286">
        <v>8.4700000000000006</v>
      </c>
    </row>
    <row r="2287" spans="1:2" x14ac:dyDescent="0.25">
      <c r="A2287" s="57">
        <v>33518</v>
      </c>
      <c r="B2287">
        <v>8.48</v>
      </c>
    </row>
    <row r="2288" spans="1:2" x14ac:dyDescent="0.25">
      <c r="A2288" s="57">
        <v>33519</v>
      </c>
      <c r="B2288">
        <v>8.4600000000000009</v>
      </c>
    </row>
    <row r="2289" spans="1:2" x14ac:dyDescent="0.25">
      <c r="A2289" s="57">
        <v>33520</v>
      </c>
      <c r="B2289">
        <v>8.51</v>
      </c>
    </row>
    <row r="2290" spans="1:2" x14ac:dyDescent="0.25">
      <c r="A2290" s="57">
        <v>33521</v>
      </c>
      <c r="B2290">
        <v>8.5399999999999991</v>
      </c>
    </row>
    <row r="2291" spans="1:2" x14ac:dyDescent="0.25">
      <c r="A2291" s="57">
        <v>33522</v>
      </c>
      <c r="B2291">
        <v>8.51</v>
      </c>
    </row>
    <row r="2292" spans="1:2" x14ac:dyDescent="0.25">
      <c r="A2292" s="57">
        <v>33525</v>
      </c>
      <c r="B2292">
        <v>8.51</v>
      </c>
    </row>
    <row r="2293" spans="1:2" x14ac:dyDescent="0.25">
      <c r="A2293" s="57">
        <v>33526</v>
      </c>
      <c r="B2293">
        <v>8.52</v>
      </c>
    </row>
    <row r="2294" spans="1:2" x14ac:dyDescent="0.25">
      <c r="A2294" s="57">
        <v>33527</v>
      </c>
      <c r="B2294">
        <v>8.52</v>
      </c>
    </row>
    <row r="2295" spans="1:2" x14ac:dyDescent="0.25">
      <c r="A2295" s="57">
        <v>33528</v>
      </c>
      <c r="B2295">
        <v>8.57</v>
      </c>
    </row>
    <row r="2296" spans="1:2" x14ac:dyDescent="0.25">
      <c r="A2296" s="57">
        <v>33529</v>
      </c>
      <c r="B2296">
        <v>8.56</v>
      </c>
    </row>
    <row r="2297" spans="1:2" x14ac:dyDescent="0.25">
      <c r="A2297" s="57">
        <v>33532</v>
      </c>
      <c r="B2297">
        <v>8.59</v>
      </c>
    </row>
    <row r="2298" spans="1:2" x14ac:dyDescent="0.25">
      <c r="A2298" s="57">
        <v>33533</v>
      </c>
      <c r="B2298">
        <v>8.6199999999999992</v>
      </c>
    </row>
    <row r="2299" spans="1:2" x14ac:dyDescent="0.25">
      <c r="A2299" s="57">
        <v>33534</v>
      </c>
      <c r="B2299">
        <v>8.65</v>
      </c>
    </row>
    <row r="2300" spans="1:2" x14ac:dyDescent="0.25">
      <c r="A2300" s="57">
        <v>33535</v>
      </c>
      <c r="B2300">
        <v>8.6300000000000008</v>
      </c>
    </row>
    <row r="2301" spans="1:2" x14ac:dyDescent="0.25">
      <c r="A2301" s="57">
        <v>33536</v>
      </c>
      <c r="B2301">
        <v>8.66</v>
      </c>
    </row>
    <row r="2302" spans="1:2" x14ac:dyDescent="0.25">
      <c r="A2302" s="57">
        <v>33539</v>
      </c>
      <c r="B2302">
        <v>8.64</v>
      </c>
    </row>
    <row r="2303" spans="1:2" x14ac:dyDescent="0.25">
      <c r="A2303" s="57">
        <v>33540</v>
      </c>
      <c r="B2303">
        <v>8.57</v>
      </c>
    </row>
    <row r="2304" spans="1:2" x14ac:dyDescent="0.25">
      <c r="A2304" s="57">
        <v>33541</v>
      </c>
      <c r="B2304">
        <v>8.56</v>
      </c>
    </row>
    <row r="2305" spans="1:2" x14ac:dyDescent="0.25">
      <c r="A2305" s="57">
        <v>33542</v>
      </c>
      <c r="B2305">
        <v>8.57</v>
      </c>
    </row>
    <row r="2306" spans="1:2" x14ac:dyDescent="0.25">
      <c r="A2306" s="57">
        <v>33543</v>
      </c>
      <c r="B2306">
        <v>8.56</v>
      </c>
    </row>
    <row r="2307" spans="1:2" x14ac:dyDescent="0.25">
      <c r="A2307" s="57">
        <v>33546</v>
      </c>
      <c r="B2307">
        <v>8.57</v>
      </c>
    </row>
    <row r="2308" spans="1:2" x14ac:dyDescent="0.25">
      <c r="A2308" s="57">
        <v>33547</v>
      </c>
      <c r="B2308">
        <v>8.58</v>
      </c>
    </row>
    <row r="2309" spans="1:2" x14ac:dyDescent="0.25">
      <c r="A2309" s="57">
        <v>33548</v>
      </c>
      <c r="B2309">
        <v>8.56</v>
      </c>
    </row>
    <row r="2310" spans="1:2" x14ac:dyDescent="0.25">
      <c r="A2310" s="57">
        <v>33549</v>
      </c>
      <c r="B2310">
        <v>8.52</v>
      </c>
    </row>
    <row r="2311" spans="1:2" x14ac:dyDescent="0.25">
      <c r="A2311" s="57">
        <v>33550</v>
      </c>
      <c r="B2311">
        <v>8.5</v>
      </c>
    </row>
    <row r="2312" spans="1:2" x14ac:dyDescent="0.25">
      <c r="A2312" s="57">
        <v>33553</v>
      </c>
      <c r="B2312">
        <v>8.44</v>
      </c>
    </row>
    <row r="2313" spans="1:2" x14ac:dyDescent="0.25">
      <c r="A2313" s="57">
        <v>33554</v>
      </c>
      <c r="B2313">
        <v>8.43</v>
      </c>
    </row>
    <row r="2314" spans="1:2" x14ac:dyDescent="0.25">
      <c r="A2314" s="57">
        <v>33555</v>
      </c>
      <c r="B2314">
        <v>8.4499999999999993</v>
      </c>
    </row>
    <row r="2315" spans="1:2" x14ac:dyDescent="0.25">
      <c r="A2315" s="57">
        <v>33556</v>
      </c>
      <c r="B2315">
        <v>8.42</v>
      </c>
    </row>
    <row r="2316" spans="1:2" x14ac:dyDescent="0.25">
      <c r="A2316" s="57">
        <v>33557</v>
      </c>
      <c r="B2316">
        <v>8.41</v>
      </c>
    </row>
    <row r="2317" spans="1:2" x14ac:dyDescent="0.25">
      <c r="A2317" s="57">
        <v>33560</v>
      </c>
      <c r="B2317">
        <v>8.41</v>
      </c>
    </row>
    <row r="2318" spans="1:2" x14ac:dyDescent="0.25">
      <c r="A2318" s="57">
        <v>33561</v>
      </c>
      <c r="B2318">
        <v>8.4600000000000009</v>
      </c>
    </row>
    <row r="2319" spans="1:2" x14ac:dyDescent="0.25">
      <c r="A2319" s="57">
        <v>33562</v>
      </c>
      <c r="B2319">
        <v>8.4600000000000009</v>
      </c>
    </row>
    <row r="2320" spans="1:2" x14ac:dyDescent="0.25">
      <c r="A2320" s="57">
        <v>33563</v>
      </c>
      <c r="B2320">
        <v>8.49</v>
      </c>
    </row>
    <row r="2321" spans="1:2" x14ac:dyDescent="0.25">
      <c r="A2321" s="57">
        <v>33564</v>
      </c>
      <c r="B2321">
        <v>8.49</v>
      </c>
    </row>
    <row r="2322" spans="1:2" x14ac:dyDescent="0.25">
      <c r="A2322" s="57">
        <v>33567</v>
      </c>
      <c r="B2322">
        <v>8.48</v>
      </c>
    </row>
    <row r="2323" spans="1:2" x14ac:dyDescent="0.25">
      <c r="A2323" s="57">
        <v>33568</v>
      </c>
      <c r="B2323">
        <v>8.48</v>
      </c>
    </row>
    <row r="2324" spans="1:2" x14ac:dyDescent="0.25">
      <c r="A2324" s="57">
        <v>33569</v>
      </c>
      <c r="B2324">
        <v>8.4499999999999993</v>
      </c>
    </row>
    <row r="2325" spans="1:2" x14ac:dyDescent="0.25">
      <c r="A2325" s="57">
        <v>33570</v>
      </c>
      <c r="B2325" t="s">
        <v>113</v>
      </c>
    </row>
    <row r="2326" spans="1:2" x14ac:dyDescent="0.25">
      <c r="A2326" s="57">
        <v>33571</v>
      </c>
      <c r="B2326">
        <v>8.44</v>
      </c>
    </row>
    <row r="2327" spans="1:2" x14ac:dyDescent="0.25">
      <c r="A2327" s="57">
        <v>33574</v>
      </c>
      <c r="B2327">
        <v>8.43</v>
      </c>
    </row>
    <row r="2328" spans="1:2" x14ac:dyDescent="0.25">
      <c r="A2328" s="57">
        <v>33575</v>
      </c>
      <c r="B2328">
        <v>8.42</v>
      </c>
    </row>
    <row r="2329" spans="1:2" x14ac:dyDescent="0.25">
      <c r="A2329" s="57">
        <v>33576</v>
      </c>
      <c r="B2329">
        <v>8.39</v>
      </c>
    </row>
    <row r="2330" spans="1:2" x14ac:dyDescent="0.25">
      <c r="A2330" s="57">
        <v>33577</v>
      </c>
      <c r="B2330">
        <v>8.3800000000000008</v>
      </c>
    </row>
    <row r="2331" spans="1:2" x14ac:dyDescent="0.25">
      <c r="A2331" s="57">
        <v>33578</v>
      </c>
      <c r="B2331">
        <v>8.35</v>
      </c>
    </row>
    <row r="2332" spans="1:2" x14ac:dyDescent="0.25">
      <c r="A2332" s="57">
        <v>33581</v>
      </c>
      <c r="B2332">
        <v>8.36</v>
      </c>
    </row>
    <row r="2333" spans="1:2" x14ac:dyDescent="0.25">
      <c r="A2333" s="57">
        <v>33582</v>
      </c>
      <c r="B2333">
        <v>8.34</v>
      </c>
    </row>
    <row r="2334" spans="1:2" x14ac:dyDescent="0.25">
      <c r="A2334" s="57">
        <v>33583</v>
      </c>
      <c r="B2334">
        <v>8.35</v>
      </c>
    </row>
    <row r="2335" spans="1:2" x14ac:dyDescent="0.25">
      <c r="A2335" s="57">
        <v>33584</v>
      </c>
      <c r="B2335">
        <v>8.33</v>
      </c>
    </row>
    <row r="2336" spans="1:2" x14ac:dyDescent="0.25">
      <c r="A2336" s="57">
        <v>33585</v>
      </c>
      <c r="B2336">
        <v>8.36</v>
      </c>
    </row>
    <row r="2337" spans="1:2" x14ac:dyDescent="0.25">
      <c r="A2337" s="57">
        <v>33588</v>
      </c>
      <c r="B2337">
        <v>8.35</v>
      </c>
    </row>
    <row r="2338" spans="1:2" x14ac:dyDescent="0.25">
      <c r="A2338" s="57">
        <v>33589</v>
      </c>
      <c r="B2338">
        <v>8.32</v>
      </c>
    </row>
    <row r="2339" spans="1:2" x14ac:dyDescent="0.25">
      <c r="A2339" s="57">
        <v>33590</v>
      </c>
      <c r="B2339">
        <v>8.33</v>
      </c>
    </row>
    <row r="2340" spans="1:2" x14ac:dyDescent="0.25">
      <c r="A2340" s="57">
        <v>33591</v>
      </c>
      <c r="B2340">
        <v>8.31</v>
      </c>
    </row>
    <row r="2341" spans="1:2" x14ac:dyDescent="0.25">
      <c r="A2341" s="57">
        <v>33592</v>
      </c>
      <c r="B2341">
        <v>8.24</v>
      </c>
    </row>
    <row r="2342" spans="1:2" x14ac:dyDescent="0.25">
      <c r="A2342" s="57">
        <v>33595</v>
      </c>
      <c r="B2342">
        <v>8.23</v>
      </c>
    </row>
    <row r="2343" spans="1:2" x14ac:dyDescent="0.25">
      <c r="A2343" s="57">
        <v>33596</v>
      </c>
      <c r="B2343">
        <v>8.23</v>
      </c>
    </row>
    <row r="2344" spans="1:2" x14ac:dyDescent="0.25">
      <c r="A2344" s="57">
        <v>33597</v>
      </c>
      <c r="B2344" t="s">
        <v>113</v>
      </c>
    </row>
    <row r="2345" spans="1:2" x14ac:dyDescent="0.25">
      <c r="A2345" s="57">
        <v>33598</v>
      </c>
      <c r="B2345">
        <v>8.2100000000000009</v>
      </c>
    </row>
    <row r="2346" spans="1:2" x14ac:dyDescent="0.25">
      <c r="A2346" s="57">
        <v>33599</v>
      </c>
      <c r="B2346">
        <v>8.2100000000000009</v>
      </c>
    </row>
    <row r="2347" spans="1:2" x14ac:dyDescent="0.25">
      <c r="A2347" s="57">
        <v>33602</v>
      </c>
      <c r="B2347">
        <v>8.18</v>
      </c>
    </row>
    <row r="2348" spans="1:2" x14ac:dyDescent="0.25">
      <c r="A2348" s="57">
        <v>33603</v>
      </c>
      <c r="B2348">
        <v>8.16</v>
      </c>
    </row>
    <row r="2349" spans="1:2" x14ac:dyDescent="0.25">
      <c r="A2349" s="57">
        <v>33604</v>
      </c>
      <c r="B2349" t="s">
        <v>113</v>
      </c>
    </row>
    <row r="2350" spans="1:2" x14ac:dyDescent="0.25">
      <c r="A2350" s="57">
        <v>33605</v>
      </c>
      <c r="B2350">
        <v>8.18</v>
      </c>
    </row>
    <row r="2351" spans="1:2" x14ac:dyDescent="0.25">
      <c r="A2351" s="57">
        <v>33606</v>
      </c>
      <c r="B2351">
        <v>8.17</v>
      </c>
    </row>
    <row r="2352" spans="1:2" x14ac:dyDescent="0.25">
      <c r="A2352" s="57">
        <v>33609</v>
      </c>
      <c r="B2352">
        <v>8.15</v>
      </c>
    </row>
    <row r="2353" spans="1:2" x14ac:dyDescent="0.25">
      <c r="A2353" s="57">
        <v>33610</v>
      </c>
      <c r="B2353">
        <v>8.1300000000000008</v>
      </c>
    </row>
    <row r="2354" spans="1:2" x14ac:dyDescent="0.25">
      <c r="A2354" s="57">
        <v>33611</v>
      </c>
      <c r="B2354">
        <v>8.1199999999999992</v>
      </c>
    </row>
    <row r="2355" spans="1:2" x14ac:dyDescent="0.25">
      <c r="A2355" s="57">
        <v>33612</v>
      </c>
      <c r="B2355">
        <v>8.1300000000000008</v>
      </c>
    </row>
    <row r="2356" spans="1:2" x14ac:dyDescent="0.25">
      <c r="A2356" s="57">
        <v>33613</v>
      </c>
      <c r="B2356">
        <v>8.17</v>
      </c>
    </row>
    <row r="2357" spans="1:2" x14ac:dyDescent="0.25">
      <c r="A2357" s="57">
        <v>33616</v>
      </c>
      <c r="B2357">
        <v>8.16</v>
      </c>
    </row>
    <row r="2358" spans="1:2" x14ac:dyDescent="0.25">
      <c r="A2358" s="57">
        <v>33617</v>
      </c>
      <c r="B2358">
        <v>8.18</v>
      </c>
    </row>
    <row r="2359" spans="1:2" x14ac:dyDescent="0.25">
      <c r="A2359" s="57">
        <v>33618</v>
      </c>
      <c r="B2359">
        <v>8.1999999999999993</v>
      </c>
    </row>
    <row r="2360" spans="1:2" x14ac:dyDescent="0.25">
      <c r="A2360" s="57">
        <v>33619</v>
      </c>
      <c r="B2360">
        <v>8.24</v>
      </c>
    </row>
    <row r="2361" spans="1:2" x14ac:dyDescent="0.25">
      <c r="A2361" s="57">
        <v>33620</v>
      </c>
      <c r="B2361">
        <v>8.2200000000000006</v>
      </c>
    </row>
    <row r="2362" spans="1:2" x14ac:dyDescent="0.25">
      <c r="A2362" s="57">
        <v>33623</v>
      </c>
      <c r="B2362">
        <v>8.2200000000000006</v>
      </c>
    </row>
    <row r="2363" spans="1:2" x14ac:dyDescent="0.25">
      <c r="A2363" s="57">
        <v>33624</v>
      </c>
      <c r="B2363">
        <v>8.17</v>
      </c>
    </row>
    <row r="2364" spans="1:2" x14ac:dyDescent="0.25">
      <c r="A2364" s="57">
        <v>33625</v>
      </c>
      <c r="B2364">
        <v>8.2100000000000009</v>
      </c>
    </row>
    <row r="2365" spans="1:2" x14ac:dyDescent="0.25">
      <c r="A2365" s="57">
        <v>33626</v>
      </c>
      <c r="B2365">
        <v>8.24</v>
      </c>
    </row>
    <row r="2366" spans="1:2" x14ac:dyDescent="0.25">
      <c r="A2366" s="57">
        <v>33627</v>
      </c>
      <c r="B2366">
        <v>8.27</v>
      </c>
    </row>
    <row r="2367" spans="1:2" x14ac:dyDescent="0.25">
      <c r="A2367" s="57">
        <v>33630</v>
      </c>
      <c r="B2367">
        <v>8.26</v>
      </c>
    </row>
    <row r="2368" spans="1:2" x14ac:dyDescent="0.25">
      <c r="A2368" s="57">
        <v>33631</v>
      </c>
      <c r="B2368">
        <v>8.2200000000000006</v>
      </c>
    </row>
    <row r="2369" spans="1:2" x14ac:dyDescent="0.25">
      <c r="A2369" s="57">
        <v>33632</v>
      </c>
      <c r="B2369">
        <v>8.24</v>
      </c>
    </row>
    <row r="2370" spans="1:2" x14ac:dyDescent="0.25">
      <c r="A2370" s="57">
        <v>33633</v>
      </c>
      <c r="B2370">
        <v>8.26</v>
      </c>
    </row>
    <row r="2371" spans="1:2" x14ac:dyDescent="0.25">
      <c r="A2371" s="57">
        <v>33634</v>
      </c>
      <c r="B2371">
        <v>8.27</v>
      </c>
    </row>
    <row r="2372" spans="1:2" x14ac:dyDescent="0.25">
      <c r="A2372" s="57">
        <v>33637</v>
      </c>
      <c r="B2372">
        <v>8.2799999999999994</v>
      </c>
    </row>
    <row r="2373" spans="1:2" x14ac:dyDescent="0.25">
      <c r="A2373" s="57">
        <v>33638</v>
      </c>
      <c r="B2373">
        <v>8.24</v>
      </c>
    </row>
    <row r="2374" spans="1:2" x14ac:dyDescent="0.25">
      <c r="A2374" s="57">
        <v>33639</v>
      </c>
      <c r="B2374">
        <v>8.25</v>
      </c>
    </row>
    <row r="2375" spans="1:2" x14ac:dyDescent="0.25">
      <c r="A2375" s="57">
        <v>33640</v>
      </c>
      <c r="B2375">
        <v>8.25</v>
      </c>
    </row>
    <row r="2376" spans="1:2" x14ac:dyDescent="0.25">
      <c r="A2376" s="57">
        <v>33641</v>
      </c>
      <c r="B2376">
        <v>8.2200000000000006</v>
      </c>
    </row>
    <row r="2377" spans="1:2" x14ac:dyDescent="0.25">
      <c r="A2377" s="57">
        <v>33644</v>
      </c>
      <c r="B2377">
        <v>8.24</v>
      </c>
    </row>
    <row r="2378" spans="1:2" x14ac:dyDescent="0.25">
      <c r="A2378" s="57">
        <v>33645</v>
      </c>
      <c r="B2378">
        <v>8.25</v>
      </c>
    </row>
    <row r="2379" spans="1:2" x14ac:dyDescent="0.25">
      <c r="A2379" s="57">
        <v>33646</v>
      </c>
      <c r="B2379">
        <v>8.25</v>
      </c>
    </row>
    <row r="2380" spans="1:2" x14ac:dyDescent="0.25">
      <c r="A2380" s="57">
        <v>33647</v>
      </c>
      <c r="B2380">
        <v>8.2899999999999991</v>
      </c>
    </row>
    <row r="2381" spans="1:2" x14ac:dyDescent="0.25">
      <c r="A2381" s="57">
        <v>33648</v>
      </c>
      <c r="B2381">
        <v>8.31</v>
      </c>
    </row>
    <row r="2382" spans="1:2" x14ac:dyDescent="0.25">
      <c r="A2382" s="57">
        <v>33651</v>
      </c>
      <c r="B2382" t="s">
        <v>113</v>
      </c>
    </row>
    <row r="2383" spans="1:2" x14ac:dyDescent="0.25">
      <c r="A2383" s="57">
        <v>33652</v>
      </c>
      <c r="B2383">
        <v>8.34</v>
      </c>
    </row>
    <row r="2384" spans="1:2" x14ac:dyDescent="0.25">
      <c r="A2384" s="57">
        <v>33653</v>
      </c>
      <c r="B2384">
        <v>8.33</v>
      </c>
    </row>
    <row r="2385" spans="1:2" x14ac:dyDescent="0.25">
      <c r="A2385" s="57">
        <v>33654</v>
      </c>
      <c r="B2385">
        <v>8.33</v>
      </c>
    </row>
    <row r="2386" spans="1:2" x14ac:dyDescent="0.25">
      <c r="A2386" s="57">
        <v>33655</v>
      </c>
      <c r="B2386">
        <v>8.33</v>
      </c>
    </row>
    <row r="2387" spans="1:2" x14ac:dyDescent="0.25">
      <c r="A2387" s="57">
        <v>33658</v>
      </c>
      <c r="B2387">
        <v>8.34</v>
      </c>
    </row>
    <row r="2388" spans="1:2" x14ac:dyDescent="0.25">
      <c r="A2388" s="57">
        <v>33659</v>
      </c>
      <c r="B2388">
        <v>8.33</v>
      </c>
    </row>
    <row r="2389" spans="1:2" x14ac:dyDescent="0.25">
      <c r="A2389" s="57">
        <v>33660</v>
      </c>
      <c r="B2389">
        <v>8.3000000000000007</v>
      </c>
    </row>
    <row r="2390" spans="1:2" x14ac:dyDescent="0.25">
      <c r="A2390" s="57">
        <v>33661</v>
      </c>
      <c r="B2390">
        <v>8.3000000000000007</v>
      </c>
    </row>
    <row r="2391" spans="1:2" x14ac:dyDescent="0.25">
      <c r="A2391" s="57">
        <v>33662</v>
      </c>
      <c r="B2391">
        <v>8.27</v>
      </c>
    </row>
    <row r="2392" spans="1:2" x14ac:dyDescent="0.25">
      <c r="A2392" s="57">
        <v>33665</v>
      </c>
      <c r="B2392">
        <v>8.3000000000000007</v>
      </c>
    </row>
    <row r="2393" spans="1:2" x14ac:dyDescent="0.25">
      <c r="A2393" s="57">
        <v>33666</v>
      </c>
      <c r="B2393">
        <v>8.32</v>
      </c>
    </row>
    <row r="2394" spans="1:2" x14ac:dyDescent="0.25">
      <c r="A2394" s="57">
        <v>33667</v>
      </c>
      <c r="B2394">
        <v>8.32</v>
      </c>
    </row>
    <row r="2395" spans="1:2" x14ac:dyDescent="0.25">
      <c r="A2395" s="57">
        <v>33668</v>
      </c>
      <c r="B2395">
        <v>8.32</v>
      </c>
    </row>
    <row r="2396" spans="1:2" x14ac:dyDescent="0.25">
      <c r="A2396" s="57">
        <v>33669</v>
      </c>
      <c r="B2396">
        <v>8.33</v>
      </c>
    </row>
    <row r="2397" spans="1:2" x14ac:dyDescent="0.25">
      <c r="A2397" s="57">
        <v>33672</v>
      </c>
      <c r="B2397">
        <v>8.31</v>
      </c>
    </row>
    <row r="2398" spans="1:2" x14ac:dyDescent="0.25">
      <c r="A2398" s="57">
        <v>33673</v>
      </c>
      <c r="B2398">
        <v>8.31</v>
      </c>
    </row>
    <row r="2399" spans="1:2" x14ac:dyDescent="0.25">
      <c r="A2399" s="57">
        <v>33674</v>
      </c>
      <c r="B2399">
        <v>8.33</v>
      </c>
    </row>
    <row r="2400" spans="1:2" x14ac:dyDescent="0.25">
      <c r="A2400" s="57">
        <v>33675</v>
      </c>
      <c r="B2400">
        <v>8.35</v>
      </c>
    </row>
    <row r="2401" spans="1:2" x14ac:dyDescent="0.25">
      <c r="A2401" s="57">
        <v>33676</v>
      </c>
      <c r="B2401">
        <v>8.3800000000000008</v>
      </c>
    </row>
    <row r="2402" spans="1:2" x14ac:dyDescent="0.25">
      <c r="A2402" s="57">
        <v>33679</v>
      </c>
      <c r="B2402">
        <v>8.3800000000000008</v>
      </c>
    </row>
    <row r="2403" spans="1:2" x14ac:dyDescent="0.25">
      <c r="A2403" s="57">
        <v>33680</v>
      </c>
      <c r="B2403">
        <v>8.39</v>
      </c>
    </row>
    <row r="2404" spans="1:2" x14ac:dyDescent="0.25">
      <c r="A2404" s="57">
        <v>33681</v>
      </c>
      <c r="B2404">
        <v>8.3800000000000008</v>
      </c>
    </row>
    <row r="2405" spans="1:2" x14ac:dyDescent="0.25">
      <c r="A2405" s="57">
        <v>33682</v>
      </c>
      <c r="B2405">
        <v>8.35</v>
      </c>
    </row>
    <row r="2406" spans="1:2" x14ac:dyDescent="0.25">
      <c r="A2406" s="57">
        <v>33683</v>
      </c>
      <c r="B2406">
        <v>8.3800000000000008</v>
      </c>
    </row>
    <row r="2407" spans="1:2" x14ac:dyDescent="0.25">
      <c r="A2407" s="57">
        <v>33686</v>
      </c>
      <c r="B2407">
        <v>8.36</v>
      </c>
    </row>
    <row r="2408" spans="1:2" x14ac:dyDescent="0.25">
      <c r="A2408" s="57">
        <v>33687</v>
      </c>
      <c r="B2408">
        <v>8.36</v>
      </c>
    </row>
    <row r="2409" spans="1:2" x14ac:dyDescent="0.25">
      <c r="A2409" s="57">
        <v>33688</v>
      </c>
      <c r="B2409">
        <v>8.36</v>
      </c>
    </row>
    <row r="2410" spans="1:2" x14ac:dyDescent="0.25">
      <c r="A2410" s="57">
        <v>33689</v>
      </c>
      <c r="B2410">
        <v>8.3699999999999992</v>
      </c>
    </row>
    <row r="2411" spans="1:2" x14ac:dyDescent="0.25">
      <c r="A2411" s="57">
        <v>33690</v>
      </c>
      <c r="B2411">
        <v>8.35</v>
      </c>
    </row>
    <row r="2412" spans="1:2" x14ac:dyDescent="0.25">
      <c r="A2412" s="57">
        <v>33693</v>
      </c>
      <c r="B2412">
        <v>8.35</v>
      </c>
    </row>
    <row r="2413" spans="1:2" x14ac:dyDescent="0.25">
      <c r="A2413" s="57">
        <v>33694</v>
      </c>
      <c r="B2413">
        <v>8.3699999999999992</v>
      </c>
    </row>
    <row r="2414" spans="1:2" x14ac:dyDescent="0.25">
      <c r="A2414" s="57">
        <v>33695</v>
      </c>
      <c r="B2414">
        <v>8.34</v>
      </c>
    </row>
    <row r="2415" spans="1:2" x14ac:dyDescent="0.25">
      <c r="A2415" s="57">
        <v>33696</v>
      </c>
      <c r="B2415">
        <v>8.34</v>
      </c>
    </row>
    <row r="2416" spans="1:2" x14ac:dyDescent="0.25">
      <c r="A2416" s="57">
        <v>33697</v>
      </c>
      <c r="B2416">
        <v>8.33</v>
      </c>
    </row>
    <row r="2417" spans="1:2" x14ac:dyDescent="0.25">
      <c r="A2417" s="57">
        <v>33700</v>
      </c>
      <c r="B2417">
        <v>8.32</v>
      </c>
    </row>
    <row r="2418" spans="1:2" x14ac:dyDescent="0.25">
      <c r="A2418" s="57">
        <v>33701</v>
      </c>
      <c r="B2418">
        <v>8.31</v>
      </c>
    </row>
    <row r="2419" spans="1:2" x14ac:dyDescent="0.25">
      <c r="A2419" s="57">
        <v>33702</v>
      </c>
      <c r="B2419">
        <v>8.32</v>
      </c>
    </row>
    <row r="2420" spans="1:2" x14ac:dyDescent="0.25">
      <c r="A2420" s="57">
        <v>33703</v>
      </c>
      <c r="B2420">
        <v>8.31</v>
      </c>
    </row>
    <row r="2421" spans="1:2" x14ac:dyDescent="0.25">
      <c r="A2421" s="57">
        <v>33704</v>
      </c>
      <c r="B2421">
        <v>8.32</v>
      </c>
    </row>
    <row r="2422" spans="1:2" x14ac:dyDescent="0.25">
      <c r="A2422" s="57">
        <v>33707</v>
      </c>
      <c r="B2422">
        <v>8.31</v>
      </c>
    </row>
    <row r="2423" spans="1:2" x14ac:dyDescent="0.25">
      <c r="A2423" s="57">
        <v>33708</v>
      </c>
      <c r="B2423">
        <v>8.2799999999999994</v>
      </c>
    </row>
    <row r="2424" spans="1:2" x14ac:dyDescent="0.25">
      <c r="A2424" s="57">
        <v>33709</v>
      </c>
      <c r="B2424">
        <v>8.27</v>
      </c>
    </row>
    <row r="2425" spans="1:2" x14ac:dyDescent="0.25">
      <c r="A2425" s="57">
        <v>33710</v>
      </c>
      <c r="B2425">
        <v>8.27</v>
      </c>
    </row>
    <row r="2426" spans="1:2" x14ac:dyDescent="0.25">
      <c r="A2426" s="57">
        <v>33711</v>
      </c>
      <c r="B2426" t="s">
        <v>113</v>
      </c>
    </row>
    <row r="2427" spans="1:2" x14ac:dyDescent="0.25">
      <c r="A2427" s="57">
        <v>33714</v>
      </c>
      <c r="B2427">
        <v>8.32</v>
      </c>
    </row>
    <row r="2428" spans="1:2" x14ac:dyDescent="0.25">
      <c r="A2428" s="57">
        <v>33715</v>
      </c>
      <c r="B2428">
        <v>8.33</v>
      </c>
    </row>
    <row r="2429" spans="1:2" x14ac:dyDescent="0.25">
      <c r="A2429" s="57">
        <v>33716</v>
      </c>
      <c r="B2429">
        <v>8.33</v>
      </c>
    </row>
    <row r="2430" spans="1:2" x14ac:dyDescent="0.25">
      <c r="A2430" s="57">
        <v>33717</v>
      </c>
      <c r="B2430">
        <v>8.35</v>
      </c>
    </row>
    <row r="2431" spans="1:2" x14ac:dyDescent="0.25">
      <c r="A2431" s="57">
        <v>33718</v>
      </c>
      <c r="B2431">
        <v>8.34</v>
      </c>
    </row>
    <row r="2432" spans="1:2" x14ac:dyDescent="0.25">
      <c r="A2432" s="57">
        <v>33721</v>
      </c>
      <c r="B2432">
        <v>8.3699999999999992</v>
      </c>
    </row>
    <row r="2433" spans="1:2" x14ac:dyDescent="0.25">
      <c r="A2433" s="57">
        <v>33722</v>
      </c>
      <c r="B2433">
        <v>8.36</v>
      </c>
    </row>
    <row r="2434" spans="1:2" x14ac:dyDescent="0.25">
      <c r="A2434" s="57">
        <v>33723</v>
      </c>
      <c r="B2434">
        <v>8.3800000000000008</v>
      </c>
    </row>
    <row r="2435" spans="1:2" x14ac:dyDescent="0.25">
      <c r="A2435" s="57">
        <v>33724</v>
      </c>
      <c r="B2435">
        <v>8.39</v>
      </c>
    </row>
    <row r="2436" spans="1:2" x14ac:dyDescent="0.25">
      <c r="A2436" s="57">
        <v>33725</v>
      </c>
      <c r="B2436">
        <v>8.3699999999999992</v>
      </c>
    </row>
    <row r="2437" spans="1:2" x14ac:dyDescent="0.25">
      <c r="A2437" s="57">
        <v>33728</v>
      </c>
      <c r="B2437">
        <v>8.3699999999999992</v>
      </c>
    </row>
    <row r="2438" spans="1:2" x14ac:dyDescent="0.25">
      <c r="A2438" s="57">
        <v>33729</v>
      </c>
      <c r="B2438">
        <v>8.36</v>
      </c>
    </row>
    <row r="2439" spans="1:2" x14ac:dyDescent="0.25">
      <c r="A2439" s="57">
        <v>33730</v>
      </c>
      <c r="B2439">
        <v>8.34</v>
      </c>
    </row>
    <row r="2440" spans="1:2" x14ac:dyDescent="0.25">
      <c r="A2440" s="57">
        <v>33731</v>
      </c>
      <c r="B2440">
        <v>8.35</v>
      </c>
    </row>
    <row r="2441" spans="1:2" x14ac:dyDescent="0.25">
      <c r="A2441" s="57">
        <v>33732</v>
      </c>
      <c r="B2441">
        <v>8.31</v>
      </c>
    </row>
    <row r="2442" spans="1:2" x14ac:dyDescent="0.25">
      <c r="A2442" s="57">
        <v>33735</v>
      </c>
      <c r="B2442">
        <v>8.2899999999999991</v>
      </c>
    </row>
    <row r="2443" spans="1:2" x14ac:dyDescent="0.25">
      <c r="A2443" s="57">
        <v>33736</v>
      </c>
      <c r="B2443">
        <v>8.2799999999999994</v>
      </c>
    </row>
    <row r="2444" spans="1:2" x14ac:dyDescent="0.25">
      <c r="A2444" s="57">
        <v>33737</v>
      </c>
      <c r="B2444">
        <v>8.27</v>
      </c>
    </row>
    <row r="2445" spans="1:2" x14ac:dyDescent="0.25">
      <c r="A2445" s="57">
        <v>33738</v>
      </c>
      <c r="B2445">
        <v>8.27</v>
      </c>
    </row>
    <row r="2446" spans="1:2" x14ac:dyDescent="0.25">
      <c r="A2446" s="57">
        <v>33739</v>
      </c>
      <c r="B2446">
        <v>8.25</v>
      </c>
    </row>
    <row r="2447" spans="1:2" x14ac:dyDescent="0.25">
      <c r="A2447" s="57">
        <v>33742</v>
      </c>
      <c r="B2447">
        <v>8.24</v>
      </c>
    </row>
    <row r="2448" spans="1:2" x14ac:dyDescent="0.25">
      <c r="A2448" s="57">
        <v>33743</v>
      </c>
      <c r="B2448">
        <v>8.2200000000000006</v>
      </c>
    </row>
    <row r="2449" spans="1:2" x14ac:dyDescent="0.25">
      <c r="A2449" s="57">
        <v>33744</v>
      </c>
      <c r="B2449">
        <v>8.2200000000000006</v>
      </c>
    </row>
    <row r="2450" spans="1:2" x14ac:dyDescent="0.25">
      <c r="A2450" s="57">
        <v>33745</v>
      </c>
      <c r="B2450">
        <v>8.24</v>
      </c>
    </row>
    <row r="2451" spans="1:2" x14ac:dyDescent="0.25">
      <c r="A2451" s="57">
        <v>33746</v>
      </c>
      <c r="B2451">
        <v>8.23</v>
      </c>
    </row>
    <row r="2452" spans="1:2" x14ac:dyDescent="0.25">
      <c r="A2452" s="57">
        <v>33749</v>
      </c>
      <c r="B2452" t="s">
        <v>113</v>
      </c>
    </row>
    <row r="2453" spans="1:2" x14ac:dyDescent="0.25">
      <c r="A2453" s="57">
        <v>33750</v>
      </c>
      <c r="B2453">
        <v>8.26</v>
      </c>
    </row>
    <row r="2454" spans="1:2" x14ac:dyDescent="0.25">
      <c r="A2454" s="57">
        <v>33751</v>
      </c>
      <c r="B2454">
        <v>8.25</v>
      </c>
    </row>
    <row r="2455" spans="1:2" x14ac:dyDescent="0.25">
      <c r="A2455" s="57">
        <v>33752</v>
      </c>
      <c r="B2455">
        <v>8.24</v>
      </c>
    </row>
    <row r="2456" spans="1:2" x14ac:dyDescent="0.25">
      <c r="A2456" s="57">
        <v>33753</v>
      </c>
      <c r="B2456">
        <v>8.23</v>
      </c>
    </row>
    <row r="2457" spans="1:2" x14ac:dyDescent="0.25">
      <c r="A2457" s="57">
        <v>33756</v>
      </c>
      <c r="B2457">
        <v>8.25</v>
      </c>
    </row>
    <row r="2458" spans="1:2" x14ac:dyDescent="0.25">
      <c r="A2458" s="57">
        <v>33757</v>
      </c>
      <c r="B2458">
        <v>8.23</v>
      </c>
    </row>
    <row r="2459" spans="1:2" x14ac:dyDescent="0.25">
      <c r="A2459" s="57">
        <v>33758</v>
      </c>
      <c r="B2459">
        <v>8.25</v>
      </c>
    </row>
    <row r="2460" spans="1:2" x14ac:dyDescent="0.25">
      <c r="A2460" s="57">
        <v>33759</v>
      </c>
      <c r="B2460">
        <v>8.25</v>
      </c>
    </row>
    <row r="2461" spans="1:2" x14ac:dyDescent="0.25">
      <c r="A2461" s="57">
        <v>33760</v>
      </c>
      <c r="B2461">
        <v>8.24</v>
      </c>
    </row>
    <row r="2462" spans="1:2" x14ac:dyDescent="0.25">
      <c r="A2462" s="57">
        <v>33763</v>
      </c>
      <c r="B2462">
        <v>8.2200000000000006</v>
      </c>
    </row>
    <row r="2463" spans="1:2" x14ac:dyDescent="0.25">
      <c r="A2463" s="57">
        <v>33764</v>
      </c>
      <c r="B2463">
        <v>8.23</v>
      </c>
    </row>
    <row r="2464" spans="1:2" x14ac:dyDescent="0.25">
      <c r="A2464" s="57">
        <v>33765</v>
      </c>
      <c r="B2464">
        <v>8.25</v>
      </c>
    </row>
    <row r="2465" spans="1:2" x14ac:dyDescent="0.25">
      <c r="A2465" s="57">
        <v>33766</v>
      </c>
      <c r="B2465">
        <v>8.26</v>
      </c>
    </row>
    <row r="2466" spans="1:2" x14ac:dyDescent="0.25">
      <c r="A2466" s="57">
        <v>33767</v>
      </c>
      <c r="B2466">
        <v>8.24</v>
      </c>
    </row>
    <row r="2467" spans="1:2" x14ac:dyDescent="0.25">
      <c r="A2467" s="57">
        <v>33770</v>
      </c>
      <c r="B2467">
        <v>8.23</v>
      </c>
    </row>
    <row r="2468" spans="1:2" x14ac:dyDescent="0.25">
      <c r="A2468" s="57">
        <v>33771</v>
      </c>
      <c r="B2468">
        <v>8.2200000000000006</v>
      </c>
    </row>
    <row r="2469" spans="1:2" x14ac:dyDescent="0.25">
      <c r="A2469" s="57">
        <v>33772</v>
      </c>
      <c r="B2469">
        <v>8.2200000000000006</v>
      </c>
    </row>
    <row r="2470" spans="1:2" x14ac:dyDescent="0.25">
      <c r="A2470" s="57">
        <v>33773</v>
      </c>
      <c r="B2470">
        <v>8.2200000000000006</v>
      </c>
    </row>
    <row r="2471" spans="1:2" x14ac:dyDescent="0.25">
      <c r="A2471" s="57">
        <v>33774</v>
      </c>
      <c r="B2471">
        <v>8.2200000000000006</v>
      </c>
    </row>
    <row r="2472" spans="1:2" x14ac:dyDescent="0.25">
      <c r="A2472" s="57">
        <v>33777</v>
      </c>
      <c r="B2472">
        <v>8.2100000000000009</v>
      </c>
    </row>
    <row r="2473" spans="1:2" x14ac:dyDescent="0.25">
      <c r="A2473" s="57">
        <v>33778</v>
      </c>
      <c r="B2473">
        <v>8.2200000000000006</v>
      </c>
    </row>
    <row r="2474" spans="1:2" x14ac:dyDescent="0.25">
      <c r="A2474" s="57">
        <v>33779</v>
      </c>
      <c r="B2474">
        <v>8.2100000000000009</v>
      </c>
    </row>
    <row r="2475" spans="1:2" x14ac:dyDescent="0.25">
      <c r="A2475" s="57">
        <v>33780</v>
      </c>
      <c r="B2475">
        <v>8.18</v>
      </c>
    </row>
    <row r="2476" spans="1:2" x14ac:dyDescent="0.25">
      <c r="A2476" s="57">
        <v>33781</v>
      </c>
      <c r="B2476">
        <v>8.18</v>
      </c>
    </row>
    <row r="2477" spans="1:2" x14ac:dyDescent="0.25">
      <c r="A2477" s="57">
        <v>33784</v>
      </c>
      <c r="B2477">
        <v>8.16</v>
      </c>
    </row>
    <row r="2478" spans="1:2" x14ac:dyDescent="0.25">
      <c r="A2478" s="57">
        <v>33785</v>
      </c>
      <c r="B2478">
        <v>8.18</v>
      </c>
    </row>
    <row r="2479" spans="1:2" x14ac:dyDescent="0.25">
      <c r="A2479" s="57">
        <v>33786</v>
      </c>
      <c r="B2479">
        <v>8.16</v>
      </c>
    </row>
    <row r="2480" spans="1:2" x14ac:dyDescent="0.25">
      <c r="A2480" s="57">
        <v>33787</v>
      </c>
      <c r="B2480">
        <v>8.1300000000000008</v>
      </c>
    </row>
    <row r="2481" spans="1:2" x14ac:dyDescent="0.25">
      <c r="A2481" s="57">
        <v>33788</v>
      </c>
      <c r="B2481" t="s">
        <v>113</v>
      </c>
    </row>
    <row r="2482" spans="1:2" x14ac:dyDescent="0.25">
      <c r="A2482" s="57">
        <v>33791</v>
      </c>
      <c r="B2482">
        <v>8.08</v>
      </c>
    </row>
    <row r="2483" spans="1:2" x14ac:dyDescent="0.25">
      <c r="A2483" s="57">
        <v>33792</v>
      </c>
      <c r="B2483">
        <v>8.08</v>
      </c>
    </row>
    <row r="2484" spans="1:2" x14ac:dyDescent="0.25">
      <c r="A2484" s="57">
        <v>33793</v>
      </c>
      <c r="B2484">
        <v>8.08</v>
      </c>
    </row>
    <row r="2485" spans="1:2" x14ac:dyDescent="0.25">
      <c r="A2485" s="57">
        <v>33794</v>
      </c>
      <c r="B2485">
        <v>8.08</v>
      </c>
    </row>
    <row r="2486" spans="1:2" x14ac:dyDescent="0.25">
      <c r="A2486" s="57">
        <v>33795</v>
      </c>
      <c r="B2486">
        <v>8.07</v>
      </c>
    </row>
    <row r="2487" spans="1:2" x14ac:dyDescent="0.25">
      <c r="A2487" s="57">
        <v>33798</v>
      </c>
      <c r="B2487">
        <v>8.08</v>
      </c>
    </row>
    <row r="2488" spans="1:2" x14ac:dyDescent="0.25">
      <c r="A2488" s="57">
        <v>33799</v>
      </c>
      <c r="B2488">
        <v>8.1</v>
      </c>
    </row>
    <row r="2489" spans="1:2" x14ac:dyDescent="0.25">
      <c r="A2489" s="57">
        <v>33800</v>
      </c>
      <c r="B2489">
        <v>8.08</v>
      </c>
    </row>
    <row r="2490" spans="1:2" x14ac:dyDescent="0.25">
      <c r="A2490" s="57">
        <v>33801</v>
      </c>
      <c r="B2490">
        <v>8.08</v>
      </c>
    </row>
    <row r="2491" spans="1:2" x14ac:dyDescent="0.25">
      <c r="A2491" s="57">
        <v>33802</v>
      </c>
      <c r="B2491">
        <v>8.1</v>
      </c>
    </row>
    <row r="2492" spans="1:2" x14ac:dyDescent="0.25">
      <c r="A2492" s="57">
        <v>33805</v>
      </c>
      <c r="B2492">
        <v>8.09</v>
      </c>
    </row>
    <row r="2493" spans="1:2" x14ac:dyDescent="0.25">
      <c r="A2493" s="57">
        <v>33806</v>
      </c>
      <c r="B2493">
        <v>8.08</v>
      </c>
    </row>
    <row r="2494" spans="1:2" x14ac:dyDescent="0.25">
      <c r="A2494" s="57">
        <v>33807</v>
      </c>
      <c r="B2494">
        <v>8.06</v>
      </c>
    </row>
    <row r="2495" spans="1:2" x14ac:dyDescent="0.25">
      <c r="A2495" s="57">
        <v>33808</v>
      </c>
      <c r="B2495">
        <v>8.0399999999999991</v>
      </c>
    </row>
    <row r="2496" spans="1:2" x14ac:dyDescent="0.25">
      <c r="A2496" s="57">
        <v>33809</v>
      </c>
      <c r="B2496">
        <v>8.0299999999999994</v>
      </c>
    </row>
    <row r="2497" spans="1:2" x14ac:dyDescent="0.25">
      <c r="A2497" s="57">
        <v>33812</v>
      </c>
      <c r="B2497">
        <v>8.02</v>
      </c>
    </row>
    <row r="2498" spans="1:2" x14ac:dyDescent="0.25">
      <c r="A2498" s="57">
        <v>33813</v>
      </c>
      <c r="B2498">
        <v>8.01</v>
      </c>
    </row>
    <row r="2499" spans="1:2" x14ac:dyDescent="0.25">
      <c r="A2499" s="57">
        <v>33814</v>
      </c>
      <c r="B2499">
        <v>8.01</v>
      </c>
    </row>
    <row r="2500" spans="1:2" x14ac:dyDescent="0.25">
      <c r="A2500" s="57">
        <v>33815</v>
      </c>
      <c r="B2500">
        <v>8.01</v>
      </c>
    </row>
    <row r="2501" spans="1:2" x14ac:dyDescent="0.25">
      <c r="A2501" s="57">
        <v>33816</v>
      </c>
      <c r="B2501">
        <v>8</v>
      </c>
    </row>
    <row r="2502" spans="1:2" x14ac:dyDescent="0.25">
      <c r="A2502" s="57">
        <v>33819</v>
      </c>
      <c r="B2502">
        <v>8</v>
      </c>
    </row>
    <row r="2503" spans="1:2" x14ac:dyDescent="0.25">
      <c r="A2503" s="57">
        <v>33820</v>
      </c>
      <c r="B2503">
        <v>8</v>
      </c>
    </row>
    <row r="2504" spans="1:2" x14ac:dyDescent="0.25">
      <c r="A2504" s="57">
        <v>33821</v>
      </c>
      <c r="B2504">
        <v>7.99</v>
      </c>
    </row>
    <row r="2505" spans="1:2" x14ac:dyDescent="0.25">
      <c r="A2505" s="57">
        <v>33822</v>
      </c>
      <c r="B2505">
        <v>7.98</v>
      </c>
    </row>
    <row r="2506" spans="1:2" x14ac:dyDescent="0.25">
      <c r="A2506" s="57">
        <v>33823</v>
      </c>
      <c r="B2506">
        <v>7.96</v>
      </c>
    </row>
    <row r="2507" spans="1:2" x14ac:dyDescent="0.25">
      <c r="A2507" s="57">
        <v>33826</v>
      </c>
      <c r="B2507">
        <v>7.96</v>
      </c>
    </row>
    <row r="2508" spans="1:2" x14ac:dyDescent="0.25">
      <c r="A2508" s="57">
        <v>33827</v>
      </c>
      <c r="B2508">
        <v>7.92</v>
      </c>
    </row>
    <row r="2509" spans="1:2" x14ac:dyDescent="0.25">
      <c r="A2509" s="57">
        <v>33828</v>
      </c>
      <c r="B2509">
        <v>7.92</v>
      </c>
    </row>
    <row r="2510" spans="1:2" x14ac:dyDescent="0.25">
      <c r="A2510" s="57">
        <v>33829</v>
      </c>
      <c r="B2510">
        <v>7.94</v>
      </c>
    </row>
    <row r="2511" spans="1:2" x14ac:dyDescent="0.25">
      <c r="A2511" s="57">
        <v>33830</v>
      </c>
      <c r="B2511">
        <v>7.92</v>
      </c>
    </row>
    <row r="2512" spans="1:2" x14ac:dyDescent="0.25">
      <c r="A2512" s="57">
        <v>33833</v>
      </c>
      <c r="B2512">
        <v>7.93</v>
      </c>
    </row>
    <row r="2513" spans="1:2" x14ac:dyDescent="0.25">
      <c r="A2513" s="57">
        <v>33834</v>
      </c>
      <c r="B2513">
        <v>7.89</v>
      </c>
    </row>
    <row r="2514" spans="1:2" x14ac:dyDescent="0.25">
      <c r="A2514" s="57">
        <v>33835</v>
      </c>
      <c r="B2514">
        <v>7.9</v>
      </c>
    </row>
    <row r="2515" spans="1:2" x14ac:dyDescent="0.25">
      <c r="A2515" s="57">
        <v>33836</v>
      </c>
      <c r="B2515">
        <v>7.89</v>
      </c>
    </row>
    <row r="2516" spans="1:2" x14ac:dyDescent="0.25">
      <c r="A2516" s="57">
        <v>33837</v>
      </c>
      <c r="B2516">
        <v>7.93</v>
      </c>
    </row>
    <row r="2517" spans="1:2" x14ac:dyDescent="0.25">
      <c r="A2517" s="57">
        <v>33840</v>
      </c>
      <c r="B2517">
        <v>7.98</v>
      </c>
    </row>
    <row r="2518" spans="1:2" x14ac:dyDescent="0.25">
      <c r="A2518" s="57">
        <v>33841</v>
      </c>
      <c r="B2518">
        <v>7.98</v>
      </c>
    </row>
    <row r="2519" spans="1:2" x14ac:dyDescent="0.25">
      <c r="A2519" s="57">
        <v>33842</v>
      </c>
      <c r="B2519">
        <v>7.97</v>
      </c>
    </row>
    <row r="2520" spans="1:2" x14ac:dyDescent="0.25">
      <c r="A2520" s="57">
        <v>33843</v>
      </c>
      <c r="B2520">
        <v>7.96</v>
      </c>
    </row>
    <row r="2521" spans="1:2" x14ac:dyDescent="0.25">
      <c r="A2521" s="57">
        <v>33844</v>
      </c>
      <c r="B2521">
        <v>7.97</v>
      </c>
    </row>
    <row r="2522" spans="1:2" x14ac:dyDescent="0.25">
      <c r="A2522" s="57">
        <v>33847</v>
      </c>
      <c r="B2522">
        <v>7.96</v>
      </c>
    </row>
    <row r="2523" spans="1:2" x14ac:dyDescent="0.25">
      <c r="A2523" s="57">
        <v>33848</v>
      </c>
      <c r="B2523">
        <v>7.94</v>
      </c>
    </row>
    <row r="2524" spans="1:2" x14ac:dyDescent="0.25">
      <c r="A2524" s="57">
        <v>33849</v>
      </c>
      <c r="B2524">
        <v>7.93</v>
      </c>
    </row>
    <row r="2525" spans="1:2" x14ac:dyDescent="0.25">
      <c r="A2525" s="57">
        <v>33850</v>
      </c>
      <c r="B2525">
        <v>7.93</v>
      </c>
    </row>
    <row r="2526" spans="1:2" x14ac:dyDescent="0.25">
      <c r="A2526" s="57">
        <v>33851</v>
      </c>
      <c r="B2526">
        <v>7.89</v>
      </c>
    </row>
    <row r="2527" spans="1:2" x14ac:dyDescent="0.25">
      <c r="A2527" s="57">
        <v>33854</v>
      </c>
      <c r="B2527" t="s">
        <v>113</v>
      </c>
    </row>
    <row r="2528" spans="1:2" x14ac:dyDescent="0.25">
      <c r="A2528" s="57">
        <v>33855</v>
      </c>
      <c r="B2528">
        <v>7.87</v>
      </c>
    </row>
    <row r="2529" spans="1:2" x14ac:dyDescent="0.25">
      <c r="A2529" s="57">
        <v>33856</v>
      </c>
      <c r="B2529">
        <v>7.86</v>
      </c>
    </row>
    <row r="2530" spans="1:2" x14ac:dyDescent="0.25">
      <c r="A2530" s="57">
        <v>33857</v>
      </c>
      <c r="B2530">
        <v>7.86</v>
      </c>
    </row>
    <row r="2531" spans="1:2" x14ac:dyDescent="0.25">
      <c r="A2531" s="57">
        <v>33858</v>
      </c>
      <c r="B2531">
        <v>7.88</v>
      </c>
    </row>
    <row r="2532" spans="1:2" x14ac:dyDescent="0.25">
      <c r="A2532" s="57">
        <v>33861</v>
      </c>
      <c r="B2532">
        <v>7.86</v>
      </c>
    </row>
    <row r="2533" spans="1:2" x14ac:dyDescent="0.25">
      <c r="A2533" s="57">
        <v>33862</v>
      </c>
      <c r="B2533">
        <v>7.92</v>
      </c>
    </row>
    <row r="2534" spans="1:2" x14ac:dyDescent="0.25">
      <c r="A2534" s="57">
        <v>33863</v>
      </c>
      <c r="B2534">
        <v>7.94</v>
      </c>
    </row>
    <row r="2535" spans="1:2" x14ac:dyDescent="0.25">
      <c r="A2535" s="57">
        <v>33864</v>
      </c>
      <c r="B2535">
        <v>7.92</v>
      </c>
    </row>
    <row r="2536" spans="1:2" x14ac:dyDescent="0.25">
      <c r="A2536" s="57">
        <v>33865</v>
      </c>
      <c r="B2536">
        <v>7.93</v>
      </c>
    </row>
    <row r="2537" spans="1:2" x14ac:dyDescent="0.25">
      <c r="A2537" s="57">
        <v>33868</v>
      </c>
      <c r="B2537">
        <v>7.94</v>
      </c>
    </row>
    <row r="2538" spans="1:2" x14ac:dyDescent="0.25">
      <c r="A2538" s="57">
        <v>33869</v>
      </c>
      <c r="B2538">
        <v>7.98</v>
      </c>
    </row>
    <row r="2539" spans="1:2" x14ac:dyDescent="0.25">
      <c r="A2539" s="57">
        <v>33870</v>
      </c>
      <c r="B2539">
        <v>7.98</v>
      </c>
    </row>
    <row r="2540" spans="1:2" x14ac:dyDescent="0.25">
      <c r="A2540" s="57">
        <v>33871</v>
      </c>
      <c r="B2540">
        <v>7.96</v>
      </c>
    </row>
    <row r="2541" spans="1:2" x14ac:dyDescent="0.25">
      <c r="A2541" s="57">
        <v>33872</v>
      </c>
      <c r="B2541">
        <v>7.93</v>
      </c>
    </row>
    <row r="2542" spans="1:2" x14ac:dyDescent="0.25">
      <c r="A2542" s="57">
        <v>33875</v>
      </c>
      <c r="B2542">
        <v>7.93</v>
      </c>
    </row>
    <row r="2543" spans="1:2" x14ac:dyDescent="0.25">
      <c r="A2543" s="57">
        <v>33876</v>
      </c>
      <c r="B2543">
        <v>7.94</v>
      </c>
    </row>
    <row r="2544" spans="1:2" x14ac:dyDescent="0.25">
      <c r="A2544" s="57">
        <v>33877</v>
      </c>
      <c r="B2544">
        <v>7.94</v>
      </c>
    </row>
    <row r="2545" spans="1:2" x14ac:dyDescent="0.25">
      <c r="A2545" s="57">
        <v>33878</v>
      </c>
      <c r="B2545">
        <v>7.92</v>
      </c>
    </row>
    <row r="2546" spans="1:2" x14ac:dyDescent="0.25">
      <c r="A2546" s="57">
        <v>33879</v>
      </c>
      <c r="B2546">
        <v>7.93</v>
      </c>
    </row>
    <row r="2547" spans="1:2" x14ac:dyDescent="0.25">
      <c r="A2547" s="57">
        <v>33882</v>
      </c>
      <c r="B2547">
        <v>7.88</v>
      </c>
    </row>
    <row r="2548" spans="1:2" x14ac:dyDescent="0.25">
      <c r="A2548" s="57">
        <v>33883</v>
      </c>
      <c r="B2548">
        <v>7.9</v>
      </c>
    </row>
    <row r="2549" spans="1:2" x14ac:dyDescent="0.25">
      <c r="A2549" s="57">
        <v>33884</v>
      </c>
      <c r="B2549">
        <v>7.94</v>
      </c>
    </row>
    <row r="2550" spans="1:2" x14ac:dyDescent="0.25">
      <c r="A2550" s="57">
        <v>33885</v>
      </c>
      <c r="B2550">
        <v>7.92</v>
      </c>
    </row>
    <row r="2551" spans="1:2" x14ac:dyDescent="0.25">
      <c r="A2551" s="57">
        <v>33886</v>
      </c>
      <c r="B2551">
        <v>7.96</v>
      </c>
    </row>
    <row r="2552" spans="1:2" x14ac:dyDescent="0.25">
      <c r="A2552" s="57">
        <v>33889</v>
      </c>
      <c r="B2552">
        <v>7.97</v>
      </c>
    </row>
    <row r="2553" spans="1:2" x14ac:dyDescent="0.25">
      <c r="A2553" s="57">
        <v>33890</v>
      </c>
      <c r="B2553">
        <v>7.97</v>
      </c>
    </row>
    <row r="2554" spans="1:2" x14ac:dyDescent="0.25">
      <c r="A2554" s="57">
        <v>33891</v>
      </c>
      <c r="B2554">
        <v>7.94</v>
      </c>
    </row>
    <row r="2555" spans="1:2" x14ac:dyDescent="0.25">
      <c r="A2555" s="57">
        <v>33892</v>
      </c>
      <c r="B2555">
        <v>7.94</v>
      </c>
    </row>
    <row r="2556" spans="1:2" x14ac:dyDescent="0.25">
      <c r="A2556" s="57">
        <v>33893</v>
      </c>
      <c r="B2556">
        <v>7.96</v>
      </c>
    </row>
    <row r="2557" spans="1:2" x14ac:dyDescent="0.25">
      <c r="A2557" s="57">
        <v>33896</v>
      </c>
      <c r="B2557">
        <v>7.98</v>
      </c>
    </row>
    <row r="2558" spans="1:2" x14ac:dyDescent="0.25">
      <c r="A2558" s="57">
        <v>33897</v>
      </c>
      <c r="B2558">
        <v>8.0399999999999991</v>
      </c>
    </row>
    <row r="2559" spans="1:2" x14ac:dyDescent="0.25">
      <c r="A2559" s="57">
        <v>33898</v>
      </c>
      <c r="B2559">
        <v>8.0500000000000007</v>
      </c>
    </row>
    <row r="2560" spans="1:2" x14ac:dyDescent="0.25">
      <c r="A2560" s="57">
        <v>33899</v>
      </c>
      <c r="B2560">
        <v>8.0500000000000007</v>
      </c>
    </row>
    <row r="2561" spans="1:2" x14ac:dyDescent="0.25">
      <c r="A2561" s="57">
        <v>33900</v>
      </c>
      <c r="B2561">
        <v>8.07</v>
      </c>
    </row>
    <row r="2562" spans="1:2" x14ac:dyDescent="0.25">
      <c r="A2562" s="57">
        <v>33903</v>
      </c>
      <c r="B2562">
        <v>8.09</v>
      </c>
    </row>
    <row r="2563" spans="1:2" x14ac:dyDescent="0.25">
      <c r="A2563" s="57">
        <v>33904</v>
      </c>
      <c r="B2563">
        <v>8.07</v>
      </c>
    </row>
    <row r="2564" spans="1:2" x14ac:dyDescent="0.25">
      <c r="A2564" s="57">
        <v>33905</v>
      </c>
      <c r="B2564">
        <v>8.06</v>
      </c>
    </row>
    <row r="2565" spans="1:2" x14ac:dyDescent="0.25">
      <c r="A2565" s="57">
        <v>33906</v>
      </c>
      <c r="B2565">
        <v>8.0500000000000007</v>
      </c>
    </row>
    <row r="2566" spans="1:2" x14ac:dyDescent="0.25">
      <c r="A2566" s="57">
        <v>33907</v>
      </c>
      <c r="B2566">
        <v>8.09</v>
      </c>
    </row>
    <row r="2567" spans="1:2" x14ac:dyDescent="0.25">
      <c r="A2567" s="57">
        <v>33910</v>
      </c>
      <c r="B2567">
        <v>8.1</v>
      </c>
    </row>
    <row r="2568" spans="1:2" x14ac:dyDescent="0.25">
      <c r="A2568" s="57">
        <v>33911</v>
      </c>
      <c r="B2568">
        <v>8.1</v>
      </c>
    </row>
    <row r="2569" spans="1:2" x14ac:dyDescent="0.25">
      <c r="A2569" s="57">
        <v>33912</v>
      </c>
      <c r="B2569">
        <v>8.1</v>
      </c>
    </row>
    <row r="2570" spans="1:2" x14ac:dyDescent="0.25">
      <c r="A2570" s="57">
        <v>33913</v>
      </c>
      <c r="B2570">
        <v>8.1300000000000008</v>
      </c>
    </row>
    <row r="2571" spans="1:2" x14ac:dyDescent="0.25">
      <c r="A2571" s="57">
        <v>33914</v>
      </c>
      <c r="B2571">
        <v>8.14</v>
      </c>
    </row>
    <row r="2572" spans="1:2" x14ac:dyDescent="0.25">
      <c r="A2572" s="57">
        <v>33917</v>
      </c>
      <c r="B2572">
        <v>8.17</v>
      </c>
    </row>
    <row r="2573" spans="1:2" x14ac:dyDescent="0.25">
      <c r="A2573" s="57">
        <v>33918</v>
      </c>
      <c r="B2573">
        <v>8.16</v>
      </c>
    </row>
    <row r="2574" spans="1:2" x14ac:dyDescent="0.25">
      <c r="A2574" s="57">
        <v>33919</v>
      </c>
      <c r="B2574">
        <v>8.14</v>
      </c>
    </row>
    <row r="2575" spans="1:2" x14ac:dyDescent="0.25">
      <c r="A2575" s="57">
        <v>33920</v>
      </c>
      <c r="B2575">
        <v>8.1</v>
      </c>
    </row>
    <row r="2576" spans="1:2" x14ac:dyDescent="0.25">
      <c r="A2576" s="57">
        <v>33921</v>
      </c>
      <c r="B2576">
        <v>8.11</v>
      </c>
    </row>
    <row r="2577" spans="1:2" x14ac:dyDescent="0.25">
      <c r="A2577" s="57">
        <v>33924</v>
      </c>
      <c r="B2577">
        <v>8.1</v>
      </c>
    </row>
    <row r="2578" spans="1:2" x14ac:dyDescent="0.25">
      <c r="A2578" s="57">
        <v>33925</v>
      </c>
      <c r="B2578">
        <v>8.09</v>
      </c>
    </row>
    <row r="2579" spans="1:2" x14ac:dyDescent="0.25">
      <c r="A2579" s="57">
        <v>33926</v>
      </c>
      <c r="B2579">
        <v>8.0399999999999991</v>
      </c>
    </row>
    <row r="2580" spans="1:2" x14ac:dyDescent="0.25">
      <c r="A2580" s="57">
        <v>33927</v>
      </c>
      <c r="B2580">
        <v>8.07</v>
      </c>
    </row>
    <row r="2581" spans="1:2" x14ac:dyDescent="0.25">
      <c r="A2581" s="57">
        <v>33928</v>
      </c>
      <c r="B2581">
        <v>8.06</v>
      </c>
    </row>
    <row r="2582" spans="1:2" x14ac:dyDescent="0.25">
      <c r="A2582" s="57">
        <v>33931</v>
      </c>
      <c r="B2582">
        <v>8.0500000000000007</v>
      </c>
    </row>
    <row r="2583" spans="1:2" x14ac:dyDescent="0.25">
      <c r="A2583" s="57">
        <v>33932</v>
      </c>
      <c r="B2583">
        <v>8.0500000000000007</v>
      </c>
    </row>
    <row r="2584" spans="1:2" x14ac:dyDescent="0.25">
      <c r="A2584" s="57">
        <v>33933</v>
      </c>
      <c r="B2584">
        <v>8.06</v>
      </c>
    </row>
    <row r="2585" spans="1:2" x14ac:dyDescent="0.25">
      <c r="A2585" s="57">
        <v>33934</v>
      </c>
      <c r="B2585" t="s">
        <v>113</v>
      </c>
    </row>
    <row r="2586" spans="1:2" x14ac:dyDescent="0.25">
      <c r="A2586" s="57">
        <v>33935</v>
      </c>
      <c r="B2586">
        <v>8.07</v>
      </c>
    </row>
    <row r="2587" spans="1:2" x14ac:dyDescent="0.25">
      <c r="A2587" s="57">
        <v>33938</v>
      </c>
      <c r="B2587">
        <v>8.08</v>
      </c>
    </row>
    <row r="2588" spans="1:2" x14ac:dyDescent="0.25">
      <c r="A2588" s="57">
        <v>33939</v>
      </c>
      <c r="B2588">
        <v>8.06</v>
      </c>
    </row>
    <row r="2589" spans="1:2" x14ac:dyDescent="0.25">
      <c r="A2589" s="57">
        <v>33940</v>
      </c>
      <c r="B2589">
        <v>8.07</v>
      </c>
    </row>
    <row r="2590" spans="1:2" x14ac:dyDescent="0.25">
      <c r="A2590" s="57">
        <v>33941</v>
      </c>
      <c r="B2590">
        <v>8.07</v>
      </c>
    </row>
    <row r="2591" spans="1:2" x14ac:dyDescent="0.25">
      <c r="A2591" s="57">
        <v>33942</v>
      </c>
      <c r="B2591">
        <v>8.0399999999999991</v>
      </c>
    </row>
    <row r="2592" spans="1:2" x14ac:dyDescent="0.25">
      <c r="A2592" s="57">
        <v>33945</v>
      </c>
      <c r="B2592">
        <v>8.02</v>
      </c>
    </row>
    <row r="2593" spans="1:2" x14ac:dyDescent="0.25">
      <c r="A2593" s="57">
        <v>33946</v>
      </c>
      <c r="B2593">
        <v>8</v>
      </c>
    </row>
    <row r="2594" spans="1:2" x14ac:dyDescent="0.25">
      <c r="A2594" s="57">
        <v>33947</v>
      </c>
      <c r="B2594">
        <v>8</v>
      </c>
    </row>
    <row r="2595" spans="1:2" x14ac:dyDescent="0.25">
      <c r="A2595" s="57">
        <v>33948</v>
      </c>
      <c r="B2595">
        <v>8</v>
      </c>
    </row>
    <row r="2596" spans="1:2" x14ac:dyDescent="0.25">
      <c r="A2596" s="57">
        <v>33949</v>
      </c>
      <c r="B2596">
        <v>7.98</v>
      </c>
    </row>
    <row r="2597" spans="1:2" x14ac:dyDescent="0.25">
      <c r="A2597" s="57">
        <v>33952</v>
      </c>
      <c r="B2597">
        <v>8</v>
      </c>
    </row>
    <row r="2598" spans="1:2" x14ac:dyDescent="0.25">
      <c r="A2598" s="57">
        <v>33953</v>
      </c>
      <c r="B2598">
        <v>7.99</v>
      </c>
    </row>
    <row r="2599" spans="1:2" x14ac:dyDescent="0.25">
      <c r="A2599" s="57">
        <v>33954</v>
      </c>
      <c r="B2599">
        <v>7.98</v>
      </c>
    </row>
    <row r="2600" spans="1:2" x14ac:dyDescent="0.25">
      <c r="A2600" s="57">
        <v>33955</v>
      </c>
      <c r="B2600">
        <v>7.98</v>
      </c>
    </row>
    <row r="2601" spans="1:2" x14ac:dyDescent="0.25">
      <c r="A2601" s="57">
        <v>33956</v>
      </c>
      <c r="B2601">
        <v>7.99</v>
      </c>
    </row>
    <row r="2602" spans="1:2" x14ac:dyDescent="0.25">
      <c r="A2602" s="57">
        <v>33959</v>
      </c>
      <c r="B2602">
        <v>7.96</v>
      </c>
    </row>
    <row r="2603" spans="1:2" x14ac:dyDescent="0.25">
      <c r="A2603" s="57">
        <v>33960</v>
      </c>
      <c r="B2603">
        <v>7.92</v>
      </c>
    </row>
    <row r="2604" spans="1:2" x14ac:dyDescent="0.25">
      <c r="A2604" s="57">
        <v>33961</v>
      </c>
      <c r="B2604">
        <v>7.92</v>
      </c>
    </row>
    <row r="2605" spans="1:2" x14ac:dyDescent="0.25">
      <c r="A2605" s="57">
        <v>33962</v>
      </c>
      <c r="B2605">
        <v>7.91</v>
      </c>
    </row>
    <row r="2606" spans="1:2" x14ac:dyDescent="0.25">
      <c r="A2606" s="57">
        <v>33963</v>
      </c>
      <c r="B2606" t="s">
        <v>113</v>
      </c>
    </row>
    <row r="2607" spans="1:2" x14ac:dyDescent="0.25">
      <c r="A2607" s="57">
        <v>33966</v>
      </c>
      <c r="B2607">
        <v>7.91</v>
      </c>
    </row>
    <row r="2608" spans="1:2" x14ac:dyDescent="0.25">
      <c r="A2608" s="57">
        <v>33967</v>
      </c>
      <c r="B2608">
        <v>7.9</v>
      </c>
    </row>
    <row r="2609" spans="1:2" x14ac:dyDescent="0.25">
      <c r="A2609" s="57">
        <v>33968</v>
      </c>
      <c r="B2609">
        <v>7.89</v>
      </c>
    </row>
    <row r="2610" spans="1:2" x14ac:dyDescent="0.25">
      <c r="A2610" s="57">
        <v>33969</v>
      </c>
      <c r="B2610">
        <v>7.91</v>
      </c>
    </row>
    <row r="2611" spans="1:2" x14ac:dyDescent="0.25">
      <c r="A2611" s="57">
        <v>33970</v>
      </c>
      <c r="B2611" t="s">
        <v>113</v>
      </c>
    </row>
    <row r="2612" spans="1:2" x14ac:dyDescent="0.25">
      <c r="A2612" s="57">
        <v>33973</v>
      </c>
      <c r="B2612">
        <v>7.87</v>
      </c>
    </row>
    <row r="2613" spans="1:2" x14ac:dyDescent="0.25">
      <c r="A2613" s="57">
        <v>33974</v>
      </c>
      <c r="B2613">
        <v>7.88</v>
      </c>
    </row>
    <row r="2614" spans="1:2" x14ac:dyDescent="0.25">
      <c r="A2614" s="57">
        <v>33975</v>
      </c>
      <c r="B2614">
        <v>7.93</v>
      </c>
    </row>
    <row r="2615" spans="1:2" x14ac:dyDescent="0.25">
      <c r="A2615" s="57">
        <v>33976</v>
      </c>
      <c r="B2615">
        <v>7.96</v>
      </c>
    </row>
    <row r="2616" spans="1:2" x14ac:dyDescent="0.25">
      <c r="A2616" s="57">
        <v>33977</v>
      </c>
      <c r="B2616">
        <v>7.98</v>
      </c>
    </row>
    <row r="2617" spans="1:2" x14ac:dyDescent="0.25">
      <c r="A2617" s="57">
        <v>33980</v>
      </c>
      <c r="B2617">
        <v>7.98</v>
      </c>
    </row>
    <row r="2618" spans="1:2" x14ac:dyDescent="0.25">
      <c r="A2618" s="57">
        <v>33981</v>
      </c>
      <c r="B2618">
        <v>7.99</v>
      </c>
    </row>
    <row r="2619" spans="1:2" x14ac:dyDescent="0.25">
      <c r="A2619" s="57">
        <v>33982</v>
      </c>
      <c r="B2619">
        <v>7.98</v>
      </c>
    </row>
    <row r="2620" spans="1:2" x14ac:dyDescent="0.25">
      <c r="A2620" s="57">
        <v>33983</v>
      </c>
      <c r="B2620">
        <v>7.95</v>
      </c>
    </row>
    <row r="2621" spans="1:2" x14ac:dyDescent="0.25">
      <c r="A2621" s="57">
        <v>33984</v>
      </c>
      <c r="B2621">
        <v>7.9</v>
      </c>
    </row>
    <row r="2622" spans="1:2" x14ac:dyDescent="0.25">
      <c r="A2622" s="57">
        <v>33987</v>
      </c>
      <c r="B2622">
        <v>7.9</v>
      </c>
    </row>
    <row r="2623" spans="1:2" x14ac:dyDescent="0.25">
      <c r="A2623" s="57">
        <v>33988</v>
      </c>
      <c r="B2623">
        <v>7.89</v>
      </c>
    </row>
    <row r="2624" spans="1:2" x14ac:dyDescent="0.25">
      <c r="A2624" s="57">
        <v>33989</v>
      </c>
      <c r="B2624">
        <v>7.9</v>
      </c>
    </row>
    <row r="2625" spans="1:2" x14ac:dyDescent="0.25">
      <c r="A2625" s="57">
        <v>33990</v>
      </c>
      <c r="B2625">
        <v>7.9</v>
      </c>
    </row>
    <row r="2626" spans="1:2" x14ac:dyDescent="0.25">
      <c r="A2626" s="57">
        <v>33991</v>
      </c>
      <c r="B2626">
        <v>7.9</v>
      </c>
    </row>
    <row r="2627" spans="1:2" x14ac:dyDescent="0.25">
      <c r="A2627" s="57">
        <v>33994</v>
      </c>
      <c r="B2627">
        <v>7.85</v>
      </c>
    </row>
    <row r="2628" spans="1:2" x14ac:dyDescent="0.25">
      <c r="A2628" s="57">
        <v>33995</v>
      </c>
      <c r="B2628">
        <v>7.85</v>
      </c>
    </row>
    <row r="2629" spans="1:2" x14ac:dyDescent="0.25">
      <c r="A2629" s="57">
        <v>33996</v>
      </c>
      <c r="B2629">
        <v>7.86</v>
      </c>
    </row>
    <row r="2630" spans="1:2" x14ac:dyDescent="0.25">
      <c r="A2630" s="57">
        <v>33997</v>
      </c>
      <c r="B2630">
        <v>7.84</v>
      </c>
    </row>
    <row r="2631" spans="1:2" x14ac:dyDescent="0.25">
      <c r="A2631" s="57">
        <v>33998</v>
      </c>
      <c r="B2631">
        <v>7.8</v>
      </c>
    </row>
    <row r="2632" spans="1:2" x14ac:dyDescent="0.25">
      <c r="A2632" s="57">
        <v>34001</v>
      </c>
      <c r="B2632">
        <v>7.8</v>
      </c>
    </row>
    <row r="2633" spans="1:2" x14ac:dyDescent="0.25">
      <c r="A2633" s="57">
        <v>34002</v>
      </c>
      <c r="B2633">
        <v>7.8</v>
      </c>
    </row>
    <row r="2634" spans="1:2" x14ac:dyDescent="0.25">
      <c r="A2634" s="57">
        <v>34003</v>
      </c>
      <c r="B2634">
        <v>7.8</v>
      </c>
    </row>
    <row r="2635" spans="1:2" x14ac:dyDescent="0.25">
      <c r="A2635" s="57">
        <v>34004</v>
      </c>
      <c r="B2635">
        <v>7.77</v>
      </c>
    </row>
    <row r="2636" spans="1:2" x14ac:dyDescent="0.25">
      <c r="A2636" s="57">
        <v>34005</v>
      </c>
      <c r="B2636">
        <v>7.74</v>
      </c>
    </row>
    <row r="2637" spans="1:2" x14ac:dyDescent="0.25">
      <c r="A2637" s="57">
        <v>34008</v>
      </c>
      <c r="B2637">
        <v>7.77</v>
      </c>
    </row>
    <row r="2638" spans="1:2" x14ac:dyDescent="0.25">
      <c r="A2638" s="57">
        <v>34009</v>
      </c>
      <c r="B2638">
        <v>7.76</v>
      </c>
    </row>
    <row r="2639" spans="1:2" x14ac:dyDescent="0.25">
      <c r="A2639" s="57">
        <v>34010</v>
      </c>
      <c r="B2639">
        <v>7.76</v>
      </c>
    </row>
    <row r="2640" spans="1:2" x14ac:dyDescent="0.25">
      <c r="A2640" s="57">
        <v>34011</v>
      </c>
      <c r="B2640">
        <v>7.74</v>
      </c>
    </row>
    <row r="2641" spans="1:2" x14ac:dyDescent="0.25">
      <c r="A2641" s="57">
        <v>34012</v>
      </c>
      <c r="B2641">
        <v>7.71</v>
      </c>
    </row>
    <row r="2642" spans="1:2" x14ac:dyDescent="0.25">
      <c r="A2642" s="57">
        <v>34015</v>
      </c>
      <c r="B2642" t="s">
        <v>113</v>
      </c>
    </row>
    <row r="2643" spans="1:2" x14ac:dyDescent="0.25">
      <c r="A2643" s="57">
        <v>34016</v>
      </c>
      <c r="B2643">
        <v>7.73</v>
      </c>
    </row>
    <row r="2644" spans="1:2" x14ac:dyDescent="0.25">
      <c r="A2644" s="57">
        <v>34017</v>
      </c>
      <c r="B2644">
        <v>7.71</v>
      </c>
    </row>
    <row r="2645" spans="1:2" x14ac:dyDescent="0.25">
      <c r="A2645" s="57">
        <v>34018</v>
      </c>
      <c r="B2645">
        <v>7.69</v>
      </c>
    </row>
    <row r="2646" spans="1:2" x14ac:dyDescent="0.25">
      <c r="A2646" s="57">
        <v>34019</v>
      </c>
      <c r="B2646">
        <v>7.64</v>
      </c>
    </row>
    <row r="2647" spans="1:2" x14ac:dyDescent="0.25">
      <c r="A2647" s="57">
        <v>34022</v>
      </c>
      <c r="B2647">
        <v>7.63</v>
      </c>
    </row>
    <row r="2648" spans="1:2" x14ac:dyDescent="0.25">
      <c r="A2648" s="57">
        <v>34023</v>
      </c>
      <c r="B2648">
        <v>7.6</v>
      </c>
    </row>
    <row r="2649" spans="1:2" x14ac:dyDescent="0.25">
      <c r="A2649" s="57">
        <v>34024</v>
      </c>
      <c r="B2649">
        <v>7.6</v>
      </c>
    </row>
    <row r="2650" spans="1:2" x14ac:dyDescent="0.25">
      <c r="A2650" s="57">
        <v>34025</v>
      </c>
      <c r="B2650">
        <v>7.62</v>
      </c>
    </row>
    <row r="2651" spans="1:2" x14ac:dyDescent="0.25">
      <c r="A2651" s="57">
        <v>34026</v>
      </c>
      <c r="B2651">
        <v>7.61</v>
      </c>
    </row>
    <row r="2652" spans="1:2" x14ac:dyDescent="0.25">
      <c r="A2652" s="57">
        <v>34029</v>
      </c>
      <c r="B2652">
        <v>7.58</v>
      </c>
    </row>
    <row r="2653" spans="1:2" x14ac:dyDescent="0.25">
      <c r="A2653" s="57">
        <v>34030</v>
      </c>
      <c r="B2653">
        <v>7.59</v>
      </c>
    </row>
    <row r="2654" spans="1:2" x14ac:dyDescent="0.25">
      <c r="A2654" s="57">
        <v>34031</v>
      </c>
      <c r="B2654">
        <v>7.57</v>
      </c>
    </row>
    <row r="2655" spans="1:2" x14ac:dyDescent="0.25">
      <c r="A2655" s="57">
        <v>34032</v>
      </c>
      <c r="B2655">
        <v>7.53</v>
      </c>
    </row>
    <row r="2656" spans="1:2" x14ac:dyDescent="0.25">
      <c r="A2656" s="57">
        <v>34033</v>
      </c>
      <c r="B2656">
        <v>7.54</v>
      </c>
    </row>
    <row r="2657" spans="1:2" x14ac:dyDescent="0.25">
      <c r="A2657" s="57">
        <v>34036</v>
      </c>
      <c r="B2657">
        <v>7.54</v>
      </c>
    </row>
    <row r="2658" spans="1:2" x14ac:dyDescent="0.25">
      <c r="A2658" s="57">
        <v>34037</v>
      </c>
      <c r="B2658">
        <v>7.54</v>
      </c>
    </row>
    <row r="2659" spans="1:2" x14ac:dyDescent="0.25">
      <c r="A2659" s="57">
        <v>34038</v>
      </c>
      <c r="B2659">
        <v>7.53</v>
      </c>
    </row>
    <row r="2660" spans="1:2" x14ac:dyDescent="0.25">
      <c r="A2660" s="57">
        <v>34039</v>
      </c>
      <c r="B2660">
        <v>7.53</v>
      </c>
    </row>
    <row r="2661" spans="1:2" x14ac:dyDescent="0.25">
      <c r="A2661" s="57">
        <v>34040</v>
      </c>
      <c r="B2661">
        <v>7.58</v>
      </c>
    </row>
    <row r="2662" spans="1:2" x14ac:dyDescent="0.25">
      <c r="A2662" s="57">
        <v>34043</v>
      </c>
      <c r="B2662">
        <v>7.62</v>
      </c>
    </row>
    <row r="2663" spans="1:2" x14ac:dyDescent="0.25">
      <c r="A2663" s="57">
        <v>34044</v>
      </c>
      <c r="B2663">
        <v>7.62</v>
      </c>
    </row>
    <row r="2664" spans="1:2" x14ac:dyDescent="0.25">
      <c r="A2664" s="57">
        <v>34045</v>
      </c>
      <c r="B2664">
        <v>7.61</v>
      </c>
    </row>
    <row r="2665" spans="1:2" x14ac:dyDescent="0.25">
      <c r="A2665" s="57">
        <v>34046</v>
      </c>
      <c r="B2665">
        <v>7.6</v>
      </c>
    </row>
    <row r="2666" spans="1:2" x14ac:dyDescent="0.25">
      <c r="A2666" s="57">
        <v>34047</v>
      </c>
      <c r="B2666">
        <v>7.6</v>
      </c>
    </row>
    <row r="2667" spans="1:2" x14ac:dyDescent="0.25">
      <c r="A2667" s="57">
        <v>34050</v>
      </c>
      <c r="B2667">
        <v>7.58</v>
      </c>
    </row>
    <row r="2668" spans="1:2" x14ac:dyDescent="0.25">
      <c r="A2668" s="57">
        <v>34051</v>
      </c>
      <c r="B2668">
        <v>7.56</v>
      </c>
    </row>
    <row r="2669" spans="1:2" x14ac:dyDescent="0.25">
      <c r="A2669" s="57">
        <v>34052</v>
      </c>
      <c r="B2669">
        <v>7.59</v>
      </c>
    </row>
    <row r="2670" spans="1:2" x14ac:dyDescent="0.25">
      <c r="A2670" s="57">
        <v>34053</v>
      </c>
      <c r="B2670">
        <v>7.6</v>
      </c>
    </row>
    <row r="2671" spans="1:2" x14ac:dyDescent="0.25">
      <c r="A2671" s="57">
        <v>34054</v>
      </c>
      <c r="B2671">
        <v>7.63</v>
      </c>
    </row>
    <row r="2672" spans="1:2" x14ac:dyDescent="0.25">
      <c r="A2672" s="57">
        <v>34057</v>
      </c>
      <c r="B2672">
        <v>7.62</v>
      </c>
    </row>
    <row r="2673" spans="1:2" x14ac:dyDescent="0.25">
      <c r="A2673" s="57">
        <v>34058</v>
      </c>
      <c r="B2673">
        <v>7.62</v>
      </c>
    </row>
    <row r="2674" spans="1:2" x14ac:dyDescent="0.25">
      <c r="A2674" s="57">
        <v>34059</v>
      </c>
      <c r="B2674">
        <v>7.63</v>
      </c>
    </row>
    <row r="2675" spans="1:2" x14ac:dyDescent="0.25">
      <c r="A2675" s="57">
        <v>34060</v>
      </c>
      <c r="B2675">
        <v>7.65</v>
      </c>
    </row>
    <row r="2676" spans="1:2" x14ac:dyDescent="0.25">
      <c r="A2676" s="57">
        <v>34061</v>
      </c>
      <c r="B2676">
        <v>7.69</v>
      </c>
    </row>
    <row r="2677" spans="1:2" x14ac:dyDescent="0.25">
      <c r="A2677" s="57">
        <v>34064</v>
      </c>
      <c r="B2677">
        <v>7.66</v>
      </c>
    </row>
    <row r="2678" spans="1:2" x14ac:dyDescent="0.25">
      <c r="A2678" s="57">
        <v>34065</v>
      </c>
      <c r="B2678">
        <v>7.63</v>
      </c>
    </row>
    <row r="2679" spans="1:2" x14ac:dyDescent="0.25">
      <c r="A2679" s="57">
        <v>34066</v>
      </c>
      <c r="B2679">
        <v>7.59</v>
      </c>
    </row>
    <row r="2680" spans="1:2" x14ac:dyDescent="0.25">
      <c r="A2680" s="57">
        <v>34067</v>
      </c>
      <c r="B2680">
        <v>7.55</v>
      </c>
    </row>
    <row r="2681" spans="1:2" x14ac:dyDescent="0.25">
      <c r="A2681" s="57">
        <v>34068</v>
      </c>
      <c r="B2681" t="s">
        <v>113</v>
      </c>
    </row>
    <row r="2682" spans="1:2" x14ac:dyDescent="0.25">
      <c r="A2682" s="57">
        <v>34071</v>
      </c>
      <c r="B2682">
        <v>7.49</v>
      </c>
    </row>
    <row r="2683" spans="1:2" x14ac:dyDescent="0.25">
      <c r="A2683" s="57">
        <v>34072</v>
      </c>
      <c r="B2683">
        <v>7.47</v>
      </c>
    </row>
    <row r="2684" spans="1:2" x14ac:dyDescent="0.25">
      <c r="A2684" s="57">
        <v>34073</v>
      </c>
      <c r="B2684">
        <v>7.46</v>
      </c>
    </row>
    <row r="2685" spans="1:2" x14ac:dyDescent="0.25">
      <c r="A2685" s="57">
        <v>34074</v>
      </c>
      <c r="B2685">
        <v>7.41</v>
      </c>
    </row>
    <row r="2686" spans="1:2" x14ac:dyDescent="0.25">
      <c r="A2686" s="57">
        <v>34075</v>
      </c>
      <c r="B2686">
        <v>7.4</v>
      </c>
    </row>
    <row r="2687" spans="1:2" x14ac:dyDescent="0.25">
      <c r="A2687" s="57">
        <v>34078</v>
      </c>
      <c r="B2687">
        <v>7.36</v>
      </c>
    </row>
    <row r="2688" spans="1:2" x14ac:dyDescent="0.25">
      <c r="A2688" s="57">
        <v>34079</v>
      </c>
      <c r="B2688">
        <v>7.33</v>
      </c>
    </row>
    <row r="2689" spans="1:2" x14ac:dyDescent="0.25">
      <c r="A2689" s="57">
        <v>34080</v>
      </c>
      <c r="B2689">
        <v>7.33</v>
      </c>
    </row>
    <row r="2690" spans="1:2" x14ac:dyDescent="0.25">
      <c r="A2690" s="57">
        <v>34081</v>
      </c>
      <c r="B2690">
        <v>7.33</v>
      </c>
    </row>
    <row r="2691" spans="1:2" x14ac:dyDescent="0.25">
      <c r="A2691" s="57">
        <v>34082</v>
      </c>
      <c r="B2691">
        <v>7.33</v>
      </c>
    </row>
    <row r="2692" spans="1:2" x14ac:dyDescent="0.25">
      <c r="A2692" s="57">
        <v>34085</v>
      </c>
      <c r="B2692">
        <v>7.36</v>
      </c>
    </row>
    <row r="2693" spans="1:2" x14ac:dyDescent="0.25">
      <c r="A2693" s="57">
        <v>34086</v>
      </c>
      <c r="B2693">
        <v>7.39</v>
      </c>
    </row>
    <row r="2694" spans="1:2" x14ac:dyDescent="0.25">
      <c r="A2694" s="57">
        <v>34087</v>
      </c>
      <c r="B2694">
        <v>7.42</v>
      </c>
    </row>
    <row r="2695" spans="1:2" x14ac:dyDescent="0.25">
      <c r="A2695" s="57">
        <v>34088</v>
      </c>
      <c r="B2695">
        <v>7.41</v>
      </c>
    </row>
    <row r="2696" spans="1:2" x14ac:dyDescent="0.25">
      <c r="A2696" s="57">
        <v>34089</v>
      </c>
      <c r="B2696">
        <v>7.41</v>
      </c>
    </row>
    <row r="2697" spans="1:2" x14ac:dyDescent="0.25">
      <c r="A2697" s="57">
        <v>34092</v>
      </c>
      <c r="B2697">
        <v>7.4</v>
      </c>
    </row>
    <row r="2698" spans="1:2" x14ac:dyDescent="0.25">
      <c r="A2698" s="57">
        <v>34093</v>
      </c>
      <c r="B2698">
        <v>7.37</v>
      </c>
    </row>
    <row r="2699" spans="1:2" x14ac:dyDescent="0.25">
      <c r="A2699" s="57">
        <v>34094</v>
      </c>
      <c r="B2699">
        <v>7.36</v>
      </c>
    </row>
    <row r="2700" spans="1:2" x14ac:dyDescent="0.25">
      <c r="A2700" s="57">
        <v>34095</v>
      </c>
      <c r="B2700">
        <v>7.36</v>
      </c>
    </row>
    <row r="2701" spans="1:2" x14ac:dyDescent="0.25">
      <c r="A2701" s="57">
        <v>34096</v>
      </c>
      <c r="B2701">
        <v>7.38</v>
      </c>
    </row>
    <row r="2702" spans="1:2" x14ac:dyDescent="0.25">
      <c r="A2702" s="57">
        <v>34099</v>
      </c>
      <c r="B2702">
        <v>7.37</v>
      </c>
    </row>
    <row r="2703" spans="1:2" x14ac:dyDescent="0.25">
      <c r="A2703" s="57">
        <v>34100</v>
      </c>
      <c r="B2703">
        <v>7.37</v>
      </c>
    </row>
    <row r="2704" spans="1:2" x14ac:dyDescent="0.25">
      <c r="A2704" s="57">
        <v>34101</v>
      </c>
      <c r="B2704">
        <v>7.41</v>
      </c>
    </row>
    <row r="2705" spans="1:2" x14ac:dyDescent="0.25">
      <c r="A2705" s="57">
        <v>34102</v>
      </c>
      <c r="B2705">
        <v>7.44</v>
      </c>
    </row>
    <row r="2706" spans="1:2" x14ac:dyDescent="0.25">
      <c r="A2706" s="57">
        <v>34103</v>
      </c>
      <c r="B2706">
        <v>7.44</v>
      </c>
    </row>
    <row r="2707" spans="1:2" x14ac:dyDescent="0.25">
      <c r="A2707" s="57">
        <v>34106</v>
      </c>
      <c r="B2707">
        <v>7.44</v>
      </c>
    </row>
    <row r="2708" spans="1:2" x14ac:dyDescent="0.25">
      <c r="A2708" s="57">
        <v>34107</v>
      </c>
      <c r="B2708">
        <v>7.48</v>
      </c>
    </row>
    <row r="2709" spans="1:2" x14ac:dyDescent="0.25">
      <c r="A2709" s="57">
        <v>34108</v>
      </c>
      <c r="B2709">
        <v>7.49</v>
      </c>
    </row>
    <row r="2710" spans="1:2" x14ac:dyDescent="0.25">
      <c r="A2710" s="57">
        <v>34109</v>
      </c>
      <c r="B2710">
        <v>7.49</v>
      </c>
    </row>
    <row r="2711" spans="1:2" x14ac:dyDescent="0.25">
      <c r="A2711" s="57">
        <v>34110</v>
      </c>
      <c r="B2711">
        <v>7.5</v>
      </c>
    </row>
    <row r="2712" spans="1:2" x14ac:dyDescent="0.25">
      <c r="A2712" s="57">
        <v>34113</v>
      </c>
      <c r="B2712">
        <v>7.48</v>
      </c>
    </row>
    <row r="2713" spans="1:2" x14ac:dyDescent="0.25">
      <c r="A2713" s="57">
        <v>34114</v>
      </c>
      <c r="B2713">
        <v>7.48</v>
      </c>
    </row>
    <row r="2714" spans="1:2" x14ac:dyDescent="0.25">
      <c r="A2714" s="57">
        <v>34115</v>
      </c>
      <c r="B2714">
        <v>7.43</v>
      </c>
    </row>
    <row r="2715" spans="1:2" x14ac:dyDescent="0.25">
      <c r="A2715" s="57">
        <v>34116</v>
      </c>
      <c r="B2715">
        <v>7.44</v>
      </c>
    </row>
    <row r="2716" spans="1:2" x14ac:dyDescent="0.25">
      <c r="A2716" s="57">
        <v>34117</v>
      </c>
      <c r="B2716">
        <v>7.46</v>
      </c>
    </row>
    <row r="2717" spans="1:2" x14ac:dyDescent="0.25">
      <c r="A2717" s="57">
        <v>34120</v>
      </c>
      <c r="B2717" t="s">
        <v>113</v>
      </c>
    </row>
    <row r="2718" spans="1:2" x14ac:dyDescent="0.25">
      <c r="A2718" s="57">
        <v>34121</v>
      </c>
      <c r="B2718">
        <v>7.37</v>
      </c>
    </row>
    <row r="2719" spans="1:2" x14ac:dyDescent="0.25">
      <c r="A2719" s="57">
        <v>34122</v>
      </c>
      <c r="B2719">
        <v>7.38</v>
      </c>
    </row>
    <row r="2720" spans="1:2" x14ac:dyDescent="0.25">
      <c r="A2720" s="57">
        <v>34123</v>
      </c>
      <c r="B2720">
        <v>7.38</v>
      </c>
    </row>
    <row r="2721" spans="1:2" x14ac:dyDescent="0.25">
      <c r="A2721" s="57">
        <v>34124</v>
      </c>
      <c r="B2721">
        <v>7.41</v>
      </c>
    </row>
    <row r="2722" spans="1:2" x14ac:dyDescent="0.25">
      <c r="A2722" s="57">
        <v>34127</v>
      </c>
      <c r="B2722">
        <v>7.39</v>
      </c>
    </row>
    <row r="2723" spans="1:2" x14ac:dyDescent="0.25">
      <c r="A2723" s="57">
        <v>34128</v>
      </c>
      <c r="B2723">
        <v>7.4</v>
      </c>
    </row>
    <row r="2724" spans="1:2" x14ac:dyDescent="0.25">
      <c r="A2724" s="57">
        <v>34129</v>
      </c>
      <c r="B2724">
        <v>7.39</v>
      </c>
    </row>
    <row r="2725" spans="1:2" x14ac:dyDescent="0.25">
      <c r="A2725" s="57">
        <v>34130</v>
      </c>
      <c r="B2725">
        <v>7.38</v>
      </c>
    </row>
    <row r="2726" spans="1:2" x14ac:dyDescent="0.25">
      <c r="A2726" s="57">
        <v>34131</v>
      </c>
      <c r="B2726">
        <v>7.34</v>
      </c>
    </row>
    <row r="2727" spans="1:2" x14ac:dyDescent="0.25">
      <c r="A2727" s="57">
        <v>34134</v>
      </c>
      <c r="B2727">
        <v>7.33</v>
      </c>
    </row>
    <row r="2728" spans="1:2" x14ac:dyDescent="0.25">
      <c r="A2728" s="57">
        <v>34135</v>
      </c>
      <c r="B2728">
        <v>7.32</v>
      </c>
    </row>
    <row r="2729" spans="1:2" x14ac:dyDescent="0.25">
      <c r="A2729" s="57">
        <v>34136</v>
      </c>
      <c r="B2729">
        <v>7.32</v>
      </c>
    </row>
    <row r="2730" spans="1:2" x14ac:dyDescent="0.25">
      <c r="A2730" s="57">
        <v>34137</v>
      </c>
      <c r="B2730">
        <v>7.32</v>
      </c>
    </row>
    <row r="2731" spans="1:2" x14ac:dyDescent="0.25">
      <c r="A2731" s="57">
        <v>34138</v>
      </c>
      <c r="B2731">
        <v>7.32</v>
      </c>
    </row>
    <row r="2732" spans="1:2" x14ac:dyDescent="0.25">
      <c r="A2732" s="57">
        <v>34141</v>
      </c>
      <c r="B2732">
        <v>7.3</v>
      </c>
    </row>
    <row r="2733" spans="1:2" x14ac:dyDescent="0.25">
      <c r="A2733" s="57">
        <v>34142</v>
      </c>
      <c r="B2733">
        <v>7.29</v>
      </c>
    </row>
    <row r="2734" spans="1:2" x14ac:dyDescent="0.25">
      <c r="A2734" s="57">
        <v>34143</v>
      </c>
      <c r="B2734">
        <v>7.3</v>
      </c>
    </row>
    <row r="2735" spans="1:2" x14ac:dyDescent="0.25">
      <c r="A2735" s="57">
        <v>34144</v>
      </c>
      <c r="B2735">
        <v>7.28</v>
      </c>
    </row>
    <row r="2736" spans="1:2" x14ac:dyDescent="0.25">
      <c r="A2736" s="57">
        <v>34145</v>
      </c>
      <c r="B2736">
        <v>7.26</v>
      </c>
    </row>
    <row r="2737" spans="1:2" x14ac:dyDescent="0.25">
      <c r="A2737" s="57">
        <v>34148</v>
      </c>
      <c r="B2737">
        <v>7.23</v>
      </c>
    </row>
    <row r="2738" spans="1:2" x14ac:dyDescent="0.25">
      <c r="A2738" s="57">
        <v>34149</v>
      </c>
      <c r="B2738">
        <v>7.23</v>
      </c>
    </row>
    <row r="2739" spans="1:2" x14ac:dyDescent="0.25">
      <c r="A2739" s="57">
        <v>34150</v>
      </c>
      <c r="B2739">
        <v>7.24</v>
      </c>
    </row>
    <row r="2740" spans="1:2" x14ac:dyDescent="0.25">
      <c r="A2740" s="57">
        <v>34151</v>
      </c>
      <c r="B2740">
        <v>7.24</v>
      </c>
    </row>
    <row r="2741" spans="1:2" x14ac:dyDescent="0.25">
      <c r="A2741" s="57">
        <v>34152</v>
      </c>
      <c r="B2741">
        <v>7.24</v>
      </c>
    </row>
    <row r="2742" spans="1:2" x14ac:dyDescent="0.25">
      <c r="A2742" s="57">
        <v>34155</v>
      </c>
      <c r="B2742" t="s">
        <v>113</v>
      </c>
    </row>
    <row r="2743" spans="1:2" x14ac:dyDescent="0.25">
      <c r="A2743" s="57">
        <v>34156</v>
      </c>
      <c r="B2743">
        <v>7.24</v>
      </c>
    </row>
    <row r="2744" spans="1:2" x14ac:dyDescent="0.25">
      <c r="A2744" s="57">
        <v>34157</v>
      </c>
      <c r="B2744">
        <v>7.23</v>
      </c>
    </row>
    <row r="2745" spans="1:2" x14ac:dyDescent="0.25">
      <c r="A2745" s="57">
        <v>34158</v>
      </c>
      <c r="B2745">
        <v>7.22</v>
      </c>
    </row>
    <row r="2746" spans="1:2" x14ac:dyDescent="0.25">
      <c r="A2746" s="57">
        <v>34159</v>
      </c>
      <c r="B2746">
        <v>7.2</v>
      </c>
    </row>
    <row r="2747" spans="1:2" x14ac:dyDescent="0.25">
      <c r="A2747" s="57">
        <v>34162</v>
      </c>
      <c r="B2747">
        <v>7.19</v>
      </c>
    </row>
    <row r="2748" spans="1:2" x14ac:dyDescent="0.25">
      <c r="A2748" s="57">
        <v>34163</v>
      </c>
      <c r="B2748">
        <v>7.19</v>
      </c>
    </row>
    <row r="2749" spans="1:2" x14ac:dyDescent="0.25">
      <c r="A2749" s="57">
        <v>34164</v>
      </c>
      <c r="B2749">
        <v>7.14</v>
      </c>
    </row>
    <row r="2750" spans="1:2" x14ac:dyDescent="0.25">
      <c r="A2750" s="57">
        <v>34165</v>
      </c>
      <c r="B2750">
        <v>7.14</v>
      </c>
    </row>
    <row r="2751" spans="1:2" x14ac:dyDescent="0.25">
      <c r="A2751" s="57">
        <v>34166</v>
      </c>
      <c r="B2751">
        <v>7.13</v>
      </c>
    </row>
    <row r="2752" spans="1:2" x14ac:dyDescent="0.25">
      <c r="A2752" s="57">
        <v>34169</v>
      </c>
      <c r="B2752">
        <v>7.13</v>
      </c>
    </row>
    <row r="2753" spans="1:2" x14ac:dyDescent="0.25">
      <c r="A2753" s="57">
        <v>34170</v>
      </c>
      <c r="B2753">
        <v>7.14</v>
      </c>
    </row>
    <row r="2754" spans="1:2" x14ac:dyDescent="0.25">
      <c r="A2754" s="57">
        <v>34171</v>
      </c>
      <c r="B2754">
        <v>7.17</v>
      </c>
    </row>
    <row r="2755" spans="1:2" x14ac:dyDescent="0.25">
      <c r="A2755" s="57">
        <v>34172</v>
      </c>
      <c r="B2755">
        <v>7.18</v>
      </c>
    </row>
    <row r="2756" spans="1:2" x14ac:dyDescent="0.25">
      <c r="A2756" s="57">
        <v>34173</v>
      </c>
      <c r="B2756">
        <v>7.21</v>
      </c>
    </row>
    <row r="2757" spans="1:2" x14ac:dyDescent="0.25">
      <c r="A2757" s="57">
        <v>34176</v>
      </c>
      <c r="B2757">
        <v>7.18</v>
      </c>
    </row>
    <row r="2758" spans="1:2" x14ac:dyDescent="0.25">
      <c r="A2758" s="57">
        <v>34177</v>
      </c>
      <c r="B2758">
        <v>7.16</v>
      </c>
    </row>
    <row r="2759" spans="1:2" x14ac:dyDescent="0.25">
      <c r="A2759" s="57">
        <v>34178</v>
      </c>
      <c r="B2759">
        <v>7.17</v>
      </c>
    </row>
    <row r="2760" spans="1:2" x14ac:dyDescent="0.25">
      <c r="A2760" s="57">
        <v>34179</v>
      </c>
      <c r="B2760">
        <v>7.09</v>
      </c>
    </row>
    <row r="2761" spans="1:2" x14ac:dyDescent="0.25">
      <c r="A2761" s="57">
        <v>34180</v>
      </c>
      <c r="B2761">
        <v>7.08</v>
      </c>
    </row>
    <row r="2762" spans="1:2" x14ac:dyDescent="0.25">
      <c r="A2762" s="57">
        <v>34183</v>
      </c>
      <c r="B2762">
        <v>7.07</v>
      </c>
    </row>
    <row r="2763" spans="1:2" x14ac:dyDescent="0.25">
      <c r="A2763" s="57">
        <v>34184</v>
      </c>
      <c r="B2763">
        <v>7.04</v>
      </c>
    </row>
    <row r="2764" spans="1:2" x14ac:dyDescent="0.25">
      <c r="A2764" s="57">
        <v>34185</v>
      </c>
      <c r="B2764">
        <v>7.04</v>
      </c>
    </row>
    <row r="2765" spans="1:2" x14ac:dyDescent="0.25">
      <c r="A2765" s="57">
        <v>34186</v>
      </c>
      <c r="B2765">
        <v>7.01</v>
      </c>
    </row>
    <row r="2766" spans="1:2" x14ac:dyDescent="0.25">
      <c r="A2766" s="57">
        <v>34187</v>
      </c>
      <c r="B2766">
        <v>7.02</v>
      </c>
    </row>
    <row r="2767" spans="1:2" x14ac:dyDescent="0.25">
      <c r="A2767" s="57">
        <v>34190</v>
      </c>
      <c r="B2767">
        <v>6.97</v>
      </c>
    </row>
    <row r="2768" spans="1:2" x14ac:dyDescent="0.25">
      <c r="A2768" s="57">
        <v>34191</v>
      </c>
      <c r="B2768">
        <v>6.95</v>
      </c>
    </row>
    <row r="2769" spans="1:2" x14ac:dyDescent="0.25">
      <c r="A2769" s="57">
        <v>34192</v>
      </c>
      <c r="B2769">
        <v>6.91</v>
      </c>
    </row>
    <row r="2770" spans="1:2" x14ac:dyDescent="0.25">
      <c r="A2770" s="57">
        <v>34193</v>
      </c>
      <c r="B2770">
        <v>6.9</v>
      </c>
    </row>
    <row r="2771" spans="1:2" x14ac:dyDescent="0.25">
      <c r="A2771" s="57">
        <v>34194</v>
      </c>
      <c r="B2771">
        <v>6.87</v>
      </c>
    </row>
    <row r="2772" spans="1:2" x14ac:dyDescent="0.25">
      <c r="A2772" s="57">
        <v>34197</v>
      </c>
      <c r="B2772">
        <v>6.85</v>
      </c>
    </row>
    <row r="2773" spans="1:2" x14ac:dyDescent="0.25">
      <c r="A2773" s="57">
        <v>34198</v>
      </c>
      <c r="B2773">
        <v>6.82</v>
      </c>
    </row>
    <row r="2774" spans="1:2" x14ac:dyDescent="0.25">
      <c r="A2774" s="57">
        <v>34199</v>
      </c>
      <c r="B2774">
        <v>6.79</v>
      </c>
    </row>
    <row r="2775" spans="1:2" x14ac:dyDescent="0.25">
      <c r="A2775" s="57">
        <v>34200</v>
      </c>
      <c r="B2775">
        <v>6.75</v>
      </c>
    </row>
    <row r="2776" spans="1:2" x14ac:dyDescent="0.25">
      <c r="A2776" s="57">
        <v>34201</v>
      </c>
      <c r="B2776">
        <v>6.74</v>
      </c>
    </row>
    <row r="2777" spans="1:2" x14ac:dyDescent="0.25">
      <c r="A2777" s="57">
        <v>34204</v>
      </c>
      <c r="B2777">
        <v>6.74</v>
      </c>
    </row>
    <row r="2778" spans="1:2" x14ac:dyDescent="0.25">
      <c r="A2778" s="57">
        <v>34205</v>
      </c>
      <c r="B2778">
        <v>6.75</v>
      </c>
    </row>
    <row r="2779" spans="1:2" x14ac:dyDescent="0.25">
      <c r="A2779" s="57">
        <v>34206</v>
      </c>
      <c r="B2779">
        <v>6.71</v>
      </c>
    </row>
    <row r="2780" spans="1:2" x14ac:dyDescent="0.25">
      <c r="A2780" s="57">
        <v>34207</v>
      </c>
      <c r="B2780">
        <v>6.68</v>
      </c>
    </row>
    <row r="2781" spans="1:2" x14ac:dyDescent="0.25">
      <c r="A2781" s="57">
        <v>34208</v>
      </c>
      <c r="B2781">
        <v>6.69</v>
      </c>
    </row>
    <row r="2782" spans="1:2" x14ac:dyDescent="0.25">
      <c r="A2782" s="57">
        <v>34211</v>
      </c>
      <c r="B2782">
        <v>6.67</v>
      </c>
    </row>
    <row r="2783" spans="1:2" x14ac:dyDescent="0.25">
      <c r="A2783" s="57">
        <v>34212</v>
      </c>
      <c r="B2783">
        <v>6.65</v>
      </c>
    </row>
    <row r="2784" spans="1:2" x14ac:dyDescent="0.25">
      <c r="A2784" s="57">
        <v>34213</v>
      </c>
      <c r="B2784">
        <v>6.65</v>
      </c>
    </row>
    <row r="2785" spans="1:2" x14ac:dyDescent="0.25">
      <c r="A2785" s="57">
        <v>34214</v>
      </c>
      <c r="B2785">
        <v>6.59</v>
      </c>
    </row>
    <row r="2786" spans="1:2" x14ac:dyDescent="0.25">
      <c r="A2786" s="57">
        <v>34215</v>
      </c>
      <c r="B2786">
        <v>6.5</v>
      </c>
    </row>
    <row r="2787" spans="1:2" x14ac:dyDescent="0.25">
      <c r="A2787" s="57">
        <v>34218</v>
      </c>
      <c r="B2787" t="s">
        <v>113</v>
      </c>
    </row>
    <row r="2788" spans="1:2" x14ac:dyDescent="0.25">
      <c r="A2788" s="57">
        <v>34219</v>
      </c>
      <c r="B2788">
        <v>6.47</v>
      </c>
    </row>
    <row r="2789" spans="1:2" x14ac:dyDescent="0.25">
      <c r="A2789" s="57">
        <v>34220</v>
      </c>
      <c r="B2789">
        <v>6.44</v>
      </c>
    </row>
    <row r="2790" spans="1:2" x14ac:dyDescent="0.25">
      <c r="A2790" s="57">
        <v>34221</v>
      </c>
      <c r="B2790">
        <v>6.58</v>
      </c>
    </row>
    <row r="2791" spans="1:2" x14ac:dyDescent="0.25">
      <c r="A2791" s="57">
        <v>34222</v>
      </c>
      <c r="B2791">
        <v>6.55</v>
      </c>
    </row>
    <row r="2792" spans="1:2" x14ac:dyDescent="0.25">
      <c r="A2792" s="57">
        <v>34225</v>
      </c>
      <c r="B2792">
        <v>6.56</v>
      </c>
    </row>
    <row r="2793" spans="1:2" x14ac:dyDescent="0.25">
      <c r="A2793" s="57">
        <v>34226</v>
      </c>
      <c r="B2793">
        <v>6.64</v>
      </c>
    </row>
    <row r="2794" spans="1:2" x14ac:dyDescent="0.25">
      <c r="A2794" s="57">
        <v>34227</v>
      </c>
      <c r="B2794">
        <v>6.67</v>
      </c>
    </row>
    <row r="2795" spans="1:2" x14ac:dyDescent="0.25">
      <c r="A2795" s="57">
        <v>34228</v>
      </c>
      <c r="B2795">
        <v>6.72</v>
      </c>
    </row>
    <row r="2796" spans="1:2" x14ac:dyDescent="0.25">
      <c r="A2796" s="57">
        <v>34229</v>
      </c>
      <c r="B2796">
        <v>6.73</v>
      </c>
    </row>
    <row r="2797" spans="1:2" x14ac:dyDescent="0.25">
      <c r="A2797" s="57">
        <v>34232</v>
      </c>
      <c r="B2797">
        <v>6.78</v>
      </c>
    </row>
    <row r="2798" spans="1:2" x14ac:dyDescent="0.25">
      <c r="A2798" s="57">
        <v>34233</v>
      </c>
      <c r="B2798">
        <v>6.81</v>
      </c>
    </row>
    <row r="2799" spans="1:2" x14ac:dyDescent="0.25">
      <c r="A2799" s="57">
        <v>34234</v>
      </c>
      <c r="B2799">
        <v>6.81</v>
      </c>
    </row>
    <row r="2800" spans="1:2" x14ac:dyDescent="0.25">
      <c r="A2800" s="57">
        <v>34235</v>
      </c>
      <c r="B2800">
        <v>6.77</v>
      </c>
    </row>
    <row r="2801" spans="1:2" x14ac:dyDescent="0.25">
      <c r="A2801" s="57">
        <v>34236</v>
      </c>
      <c r="B2801">
        <v>6.76</v>
      </c>
    </row>
    <row r="2802" spans="1:2" x14ac:dyDescent="0.25">
      <c r="A2802" s="57">
        <v>34239</v>
      </c>
      <c r="B2802">
        <v>6.69</v>
      </c>
    </row>
    <row r="2803" spans="1:2" x14ac:dyDescent="0.25">
      <c r="A2803" s="57">
        <v>34240</v>
      </c>
      <c r="B2803">
        <v>6.67</v>
      </c>
    </row>
    <row r="2804" spans="1:2" x14ac:dyDescent="0.25">
      <c r="A2804" s="57">
        <v>34241</v>
      </c>
      <c r="B2804">
        <v>6.68</v>
      </c>
    </row>
    <row r="2805" spans="1:2" x14ac:dyDescent="0.25">
      <c r="A2805" s="57">
        <v>34242</v>
      </c>
      <c r="B2805">
        <v>6.73</v>
      </c>
    </row>
    <row r="2806" spans="1:2" x14ac:dyDescent="0.25">
      <c r="A2806" s="57">
        <v>34243</v>
      </c>
      <c r="B2806">
        <v>6.69</v>
      </c>
    </row>
    <row r="2807" spans="1:2" x14ac:dyDescent="0.25">
      <c r="A2807" s="57">
        <v>34246</v>
      </c>
      <c r="B2807">
        <v>6.7</v>
      </c>
    </row>
    <row r="2808" spans="1:2" x14ac:dyDescent="0.25">
      <c r="A2808" s="57">
        <v>34247</v>
      </c>
      <c r="B2808">
        <v>6.72</v>
      </c>
    </row>
    <row r="2809" spans="1:2" x14ac:dyDescent="0.25">
      <c r="A2809" s="57">
        <v>34248</v>
      </c>
      <c r="B2809">
        <v>6.73</v>
      </c>
    </row>
    <row r="2810" spans="1:2" x14ac:dyDescent="0.25">
      <c r="A2810" s="57">
        <v>34249</v>
      </c>
      <c r="B2810">
        <v>6.72</v>
      </c>
    </row>
    <row r="2811" spans="1:2" x14ac:dyDescent="0.25">
      <c r="A2811" s="57">
        <v>34250</v>
      </c>
      <c r="B2811">
        <v>6.63</v>
      </c>
    </row>
    <row r="2812" spans="1:2" x14ac:dyDescent="0.25">
      <c r="A2812" s="57">
        <v>34253</v>
      </c>
      <c r="B2812">
        <v>6.63</v>
      </c>
    </row>
    <row r="2813" spans="1:2" x14ac:dyDescent="0.25">
      <c r="A2813" s="57">
        <v>34254</v>
      </c>
      <c r="B2813">
        <v>6.64</v>
      </c>
    </row>
    <row r="2814" spans="1:2" x14ac:dyDescent="0.25">
      <c r="A2814" s="57">
        <v>34255</v>
      </c>
      <c r="B2814">
        <v>6.66</v>
      </c>
    </row>
    <row r="2815" spans="1:2" x14ac:dyDescent="0.25">
      <c r="A2815" s="57">
        <v>34256</v>
      </c>
      <c r="B2815">
        <v>6.6</v>
      </c>
    </row>
    <row r="2816" spans="1:2" x14ac:dyDescent="0.25">
      <c r="A2816" s="57">
        <v>34257</v>
      </c>
      <c r="B2816">
        <v>6.55</v>
      </c>
    </row>
    <row r="2817" spans="1:2" x14ac:dyDescent="0.25">
      <c r="A2817" s="57">
        <v>34260</v>
      </c>
      <c r="B2817">
        <v>6.6</v>
      </c>
    </row>
    <row r="2818" spans="1:2" x14ac:dyDescent="0.25">
      <c r="A2818" s="57">
        <v>34261</v>
      </c>
      <c r="B2818">
        <v>6.6</v>
      </c>
    </row>
    <row r="2819" spans="1:2" x14ac:dyDescent="0.25">
      <c r="A2819" s="57">
        <v>34262</v>
      </c>
      <c r="B2819">
        <v>6.58</v>
      </c>
    </row>
    <row r="2820" spans="1:2" x14ac:dyDescent="0.25">
      <c r="A2820" s="57">
        <v>34263</v>
      </c>
      <c r="B2820">
        <v>6.66</v>
      </c>
    </row>
    <row r="2821" spans="1:2" x14ac:dyDescent="0.25">
      <c r="A2821" s="57">
        <v>34264</v>
      </c>
      <c r="B2821">
        <v>6.71</v>
      </c>
    </row>
    <row r="2822" spans="1:2" x14ac:dyDescent="0.25">
      <c r="A2822" s="57">
        <v>34267</v>
      </c>
      <c r="B2822">
        <v>6.74</v>
      </c>
    </row>
    <row r="2823" spans="1:2" x14ac:dyDescent="0.25">
      <c r="A2823" s="57">
        <v>34268</v>
      </c>
      <c r="B2823">
        <v>6.73</v>
      </c>
    </row>
    <row r="2824" spans="1:2" x14ac:dyDescent="0.25">
      <c r="A2824" s="57">
        <v>34269</v>
      </c>
      <c r="B2824">
        <v>6.74</v>
      </c>
    </row>
    <row r="2825" spans="1:2" x14ac:dyDescent="0.25">
      <c r="A2825" s="57">
        <v>34270</v>
      </c>
      <c r="B2825">
        <v>6.72</v>
      </c>
    </row>
    <row r="2826" spans="1:2" x14ac:dyDescent="0.25">
      <c r="A2826" s="57">
        <v>34271</v>
      </c>
      <c r="B2826">
        <v>6.72</v>
      </c>
    </row>
    <row r="2827" spans="1:2" x14ac:dyDescent="0.25">
      <c r="A2827" s="57">
        <v>34274</v>
      </c>
      <c r="B2827">
        <v>6.76</v>
      </c>
    </row>
    <row r="2828" spans="1:2" x14ac:dyDescent="0.25">
      <c r="A2828" s="57">
        <v>34275</v>
      </c>
      <c r="B2828">
        <v>6.84</v>
      </c>
    </row>
    <row r="2829" spans="1:2" x14ac:dyDescent="0.25">
      <c r="A2829" s="57">
        <v>34276</v>
      </c>
      <c r="B2829">
        <v>6.87</v>
      </c>
    </row>
    <row r="2830" spans="1:2" x14ac:dyDescent="0.25">
      <c r="A2830" s="57">
        <v>34277</v>
      </c>
      <c r="B2830">
        <v>6.93</v>
      </c>
    </row>
    <row r="2831" spans="1:2" x14ac:dyDescent="0.25">
      <c r="A2831" s="57">
        <v>34278</v>
      </c>
      <c r="B2831">
        <v>6.97</v>
      </c>
    </row>
    <row r="2832" spans="1:2" x14ac:dyDescent="0.25">
      <c r="A2832" s="57">
        <v>34281</v>
      </c>
      <c r="B2832">
        <v>6.95</v>
      </c>
    </row>
    <row r="2833" spans="1:2" x14ac:dyDescent="0.25">
      <c r="A2833" s="57">
        <v>34282</v>
      </c>
      <c r="B2833">
        <v>6.88</v>
      </c>
    </row>
    <row r="2834" spans="1:2" x14ac:dyDescent="0.25">
      <c r="A2834" s="57">
        <v>34283</v>
      </c>
      <c r="B2834">
        <v>6.93</v>
      </c>
    </row>
    <row r="2835" spans="1:2" x14ac:dyDescent="0.25">
      <c r="A2835" s="57">
        <v>34284</v>
      </c>
      <c r="B2835">
        <v>6.93</v>
      </c>
    </row>
    <row r="2836" spans="1:2" x14ac:dyDescent="0.25">
      <c r="A2836" s="57">
        <v>34285</v>
      </c>
      <c r="B2836">
        <v>6.91</v>
      </c>
    </row>
    <row r="2837" spans="1:2" x14ac:dyDescent="0.25">
      <c r="A2837" s="57">
        <v>34288</v>
      </c>
      <c r="B2837">
        <v>6.91</v>
      </c>
    </row>
    <row r="2838" spans="1:2" x14ac:dyDescent="0.25">
      <c r="A2838" s="57">
        <v>34289</v>
      </c>
      <c r="B2838">
        <v>6.92</v>
      </c>
    </row>
    <row r="2839" spans="1:2" x14ac:dyDescent="0.25">
      <c r="A2839" s="57">
        <v>34290</v>
      </c>
      <c r="B2839">
        <v>6.9</v>
      </c>
    </row>
    <row r="2840" spans="1:2" x14ac:dyDescent="0.25">
      <c r="A2840" s="57">
        <v>34291</v>
      </c>
      <c r="B2840">
        <v>6.94</v>
      </c>
    </row>
    <row r="2841" spans="1:2" x14ac:dyDescent="0.25">
      <c r="A2841" s="57">
        <v>34292</v>
      </c>
      <c r="B2841">
        <v>7.02</v>
      </c>
    </row>
    <row r="2842" spans="1:2" x14ac:dyDescent="0.25">
      <c r="A2842" s="57">
        <v>34295</v>
      </c>
      <c r="B2842">
        <v>7.03</v>
      </c>
    </row>
    <row r="2843" spans="1:2" x14ac:dyDescent="0.25">
      <c r="A2843" s="57">
        <v>34296</v>
      </c>
      <c r="B2843">
        <v>6.97</v>
      </c>
    </row>
    <row r="2844" spans="1:2" x14ac:dyDescent="0.25">
      <c r="A2844" s="57">
        <v>34297</v>
      </c>
      <c r="B2844">
        <v>6.98</v>
      </c>
    </row>
    <row r="2845" spans="1:2" x14ac:dyDescent="0.25">
      <c r="A2845" s="57">
        <v>34298</v>
      </c>
      <c r="B2845" t="s">
        <v>113</v>
      </c>
    </row>
    <row r="2846" spans="1:2" x14ac:dyDescent="0.25">
      <c r="A2846" s="57">
        <v>34299</v>
      </c>
      <c r="B2846">
        <v>6.96</v>
      </c>
    </row>
    <row r="2847" spans="1:2" x14ac:dyDescent="0.25">
      <c r="A2847" s="57">
        <v>34302</v>
      </c>
      <c r="B2847">
        <v>6.9</v>
      </c>
    </row>
    <row r="2848" spans="1:2" x14ac:dyDescent="0.25">
      <c r="A2848" s="57">
        <v>34303</v>
      </c>
      <c r="B2848">
        <v>6.99</v>
      </c>
    </row>
    <row r="2849" spans="1:2" x14ac:dyDescent="0.25">
      <c r="A2849" s="57">
        <v>34304</v>
      </c>
      <c r="B2849">
        <v>6.97</v>
      </c>
    </row>
    <row r="2850" spans="1:2" x14ac:dyDescent="0.25">
      <c r="A2850" s="57">
        <v>34305</v>
      </c>
      <c r="B2850">
        <v>6.94</v>
      </c>
    </row>
    <row r="2851" spans="1:2" x14ac:dyDescent="0.25">
      <c r="A2851" s="57">
        <v>34306</v>
      </c>
      <c r="B2851">
        <v>6.94</v>
      </c>
    </row>
    <row r="2852" spans="1:2" x14ac:dyDescent="0.25">
      <c r="A2852" s="57">
        <v>34309</v>
      </c>
      <c r="B2852">
        <v>6.87</v>
      </c>
    </row>
    <row r="2853" spans="1:2" x14ac:dyDescent="0.25">
      <c r="A2853" s="57">
        <v>34310</v>
      </c>
      <c r="B2853">
        <v>6.85</v>
      </c>
    </row>
    <row r="2854" spans="1:2" x14ac:dyDescent="0.25">
      <c r="A2854" s="57">
        <v>34311</v>
      </c>
      <c r="B2854">
        <v>6.85</v>
      </c>
    </row>
    <row r="2855" spans="1:2" x14ac:dyDescent="0.25">
      <c r="A2855" s="57">
        <v>34312</v>
      </c>
      <c r="B2855">
        <v>6.84</v>
      </c>
    </row>
    <row r="2856" spans="1:2" x14ac:dyDescent="0.25">
      <c r="A2856" s="57">
        <v>34313</v>
      </c>
      <c r="B2856">
        <v>6.87</v>
      </c>
    </row>
    <row r="2857" spans="1:2" x14ac:dyDescent="0.25">
      <c r="A2857" s="57">
        <v>34316</v>
      </c>
      <c r="B2857">
        <v>6.93</v>
      </c>
    </row>
    <row r="2858" spans="1:2" x14ac:dyDescent="0.25">
      <c r="A2858" s="57">
        <v>34317</v>
      </c>
      <c r="B2858">
        <v>6.97</v>
      </c>
    </row>
    <row r="2859" spans="1:2" x14ac:dyDescent="0.25">
      <c r="A2859" s="57">
        <v>34318</v>
      </c>
      <c r="B2859">
        <v>6.98</v>
      </c>
    </row>
    <row r="2860" spans="1:2" x14ac:dyDescent="0.25">
      <c r="A2860" s="57">
        <v>34319</v>
      </c>
      <c r="B2860">
        <v>6.99</v>
      </c>
    </row>
    <row r="2861" spans="1:2" x14ac:dyDescent="0.25">
      <c r="A2861" s="57">
        <v>34320</v>
      </c>
      <c r="B2861">
        <v>6.98</v>
      </c>
    </row>
    <row r="2862" spans="1:2" x14ac:dyDescent="0.25">
      <c r="A2862" s="57">
        <v>34323</v>
      </c>
      <c r="B2862">
        <v>6.98</v>
      </c>
    </row>
    <row r="2863" spans="1:2" x14ac:dyDescent="0.25">
      <c r="A2863" s="57">
        <v>34324</v>
      </c>
      <c r="B2863">
        <v>7</v>
      </c>
    </row>
    <row r="2864" spans="1:2" x14ac:dyDescent="0.25">
      <c r="A2864" s="57">
        <v>34325</v>
      </c>
      <c r="B2864">
        <v>6.93</v>
      </c>
    </row>
    <row r="2865" spans="1:2" x14ac:dyDescent="0.25">
      <c r="A2865" s="57">
        <v>34326</v>
      </c>
      <c r="B2865">
        <v>6.9</v>
      </c>
    </row>
    <row r="2866" spans="1:2" x14ac:dyDescent="0.25">
      <c r="A2866" s="57">
        <v>34327</v>
      </c>
      <c r="B2866" t="s">
        <v>113</v>
      </c>
    </row>
    <row r="2867" spans="1:2" x14ac:dyDescent="0.25">
      <c r="A2867" s="57">
        <v>34330</v>
      </c>
      <c r="B2867">
        <v>6.9</v>
      </c>
    </row>
    <row r="2868" spans="1:2" x14ac:dyDescent="0.25">
      <c r="A2868" s="57">
        <v>34331</v>
      </c>
      <c r="B2868">
        <v>6.91</v>
      </c>
    </row>
    <row r="2869" spans="1:2" x14ac:dyDescent="0.25">
      <c r="A2869" s="57">
        <v>34332</v>
      </c>
      <c r="B2869">
        <v>6.91</v>
      </c>
    </row>
    <row r="2870" spans="1:2" x14ac:dyDescent="0.25">
      <c r="A2870" s="57">
        <v>34333</v>
      </c>
      <c r="B2870">
        <v>6.99</v>
      </c>
    </row>
    <row r="2871" spans="1:2" x14ac:dyDescent="0.25">
      <c r="A2871" s="57">
        <v>34334</v>
      </c>
      <c r="B2871">
        <v>7</v>
      </c>
    </row>
    <row r="2872" spans="1:2" x14ac:dyDescent="0.25">
      <c r="A2872" s="57">
        <v>34337</v>
      </c>
      <c r="B2872">
        <v>7.07</v>
      </c>
    </row>
    <row r="2873" spans="1:2" x14ac:dyDescent="0.25">
      <c r="A2873" s="57">
        <v>34338</v>
      </c>
      <c r="B2873">
        <v>7.03</v>
      </c>
    </row>
    <row r="2874" spans="1:2" x14ac:dyDescent="0.25">
      <c r="A2874" s="57">
        <v>34339</v>
      </c>
      <c r="B2874">
        <v>7.06</v>
      </c>
    </row>
    <row r="2875" spans="1:2" x14ac:dyDescent="0.25">
      <c r="A2875" s="57">
        <v>34340</v>
      </c>
      <c r="B2875">
        <v>7.01</v>
      </c>
    </row>
    <row r="2876" spans="1:2" x14ac:dyDescent="0.25">
      <c r="A2876" s="57">
        <v>34341</v>
      </c>
      <c r="B2876">
        <v>6.89</v>
      </c>
    </row>
    <row r="2877" spans="1:2" x14ac:dyDescent="0.25">
      <c r="A2877" s="57">
        <v>34344</v>
      </c>
      <c r="B2877">
        <v>6.87</v>
      </c>
    </row>
    <row r="2878" spans="1:2" x14ac:dyDescent="0.25">
      <c r="A2878" s="57">
        <v>34345</v>
      </c>
      <c r="B2878">
        <v>6.87</v>
      </c>
    </row>
    <row r="2879" spans="1:2" x14ac:dyDescent="0.25">
      <c r="A2879" s="57">
        <v>34346</v>
      </c>
      <c r="B2879">
        <v>6.81</v>
      </c>
    </row>
    <row r="2880" spans="1:2" x14ac:dyDescent="0.25">
      <c r="A2880" s="57">
        <v>34347</v>
      </c>
      <c r="B2880">
        <v>6.88</v>
      </c>
    </row>
    <row r="2881" spans="1:2" x14ac:dyDescent="0.25">
      <c r="A2881" s="57">
        <v>34348</v>
      </c>
      <c r="B2881">
        <v>6.93</v>
      </c>
    </row>
    <row r="2882" spans="1:2" x14ac:dyDescent="0.25">
      <c r="A2882" s="57">
        <v>34351</v>
      </c>
      <c r="B2882">
        <v>6.94</v>
      </c>
    </row>
    <row r="2883" spans="1:2" x14ac:dyDescent="0.25">
      <c r="A2883" s="57">
        <v>34352</v>
      </c>
      <c r="B2883">
        <v>6.91</v>
      </c>
    </row>
    <row r="2884" spans="1:2" x14ac:dyDescent="0.25">
      <c r="A2884" s="57">
        <v>34353</v>
      </c>
      <c r="B2884">
        <v>6.92</v>
      </c>
    </row>
    <row r="2885" spans="1:2" x14ac:dyDescent="0.25">
      <c r="A2885" s="57">
        <v>34354</v>
      </c>
      <c r="B2885">
        <v>6.9</v>
      </c>
    </row>
    <row r="2886" spans="1:2" x14ac:dyDescent="0.25">
      <c r="A2886" s="57">
        <v>34355</v>
      </c>
      <c r="B2886">
        <v>6.91</v>
      </c>
    </row>
    <row r="2887" spans="1:2" x14ac:dyDescent="0.25">
      <c r="A2887" s="57">
        <v>34358</v>
      </c>
      <c r="B2887">
        <v>6.91</v>
      </c>
    </row>
    <row r="2888" spans="1:2" x14ac:dyDescent="0.25">
      <c r="A2888" s="57">
        <v>34359</v>
      </c>
      <c r="B2888">
        <v>6.95</v>
      </c>
    </row>
    <row r="2889" spans="1:2" x14ac:dyDescent="0.25">
      <c r="A2889" s="57">
        <v>34360</v>
      </c>
      <c r="B2889">
        <v>6.95</v>
      </c>
    </row>
    <row r="2890" spans="1:2" x14ac:dyDescent="0.25">
      <c r="A2890" s="57">
        <v>34361</v>
      </c>
      <c r="B2890">
        <v>6.91</v>
      </c>
    </row>
    <row r="2891" spans="1:2" x14ac:dyDescent="0.25">
      <c r="A2891" s="57">
        <v>34362</v>
      </c>
      <c r="B2891">
        <v>6.85</v>
      </c>
    </row>
    <row r="2892" spans="1:2" x14ac:dyDescent="0.25">
      <c r="A2892" s="57">
        <v>34365</v>
      </c>
      <c r="B2892">
        <v>6.85</v>
      </c>
    </row>
    <row r="2893" spans="1:2" x14ac:dyDescent="0.25">
      <c r="A2893" s="57">
        <v>34366</v>
      </c>
      <c r="B2893">
        <v>6.92</v>
      </c>
    </row>
    <row r="2894" spans="1:2" x14ac:dyDescent="0.25">
      <c r="A2894" s="57">
        <v>34367</v>
      </c>
      <c r="B2894">
        <v>6.92</v>
      </c>
    </row>
    <row r="2895" spans="1:2" x14ac:dyDescent="0.25">
      <c r="A2895" s="57">
        <v>34368</v>
      </c>
      <c r="B2895">
        <v>6.95</v>
      </c>
    </row>
    <row r="2896" spans="1:2" x14ac:dyDescent="0.25">
      <c r="A2896" s="57">
        <v>34369</v>
      </c>
      <c r="B2896">
        <v>7</v>
      </c>
    </row>
    <row r="2897" spans="1:2" x14ac:dyDescent="0.25">
      <c r="A2897" s="57">
        <v>34372</v>
      </c>
      <c r="B2897">
        <v>7.02</v>
      </c>
    </row>
    <row r="2898" spans="1:2" x14ac:dyDescent="0.25">
      <c r="A2898" s="57">
        <v>34373</v>
      </c>
      <c r="B2898">
        <v>7.05</v>
      </c>
    </row>
    <row r="2899" spans="1:2" x14ac:dyDescent="0.25">
      <c r="A2899" s="57">
        <v>34374</v>
      </c>
      <c r="B2899">
        <v>7.03</v>
      </c>
    </row>
    <row r="2900" spans="1:2" x14ac:dyDescent="0.25">
      <c r="A2900" s="57">
        <v>34375</v>
      </c>
      <c r="B2900">
        <v>7.04</v>
      </c>
    </row>
    <row r="2901" spans="1:2" x14ac:dyDescent="0.25">
      <c r="A2901" s="57">
        <v>34376</v>
      </c>
      <c r="B2901">
        <v>7.01</v>
      </c>
    </row>
    <row r="2902" spans="1:2" x14ac:dyDescent="0.25">
      <c r="A2902" s="57">
        <v>34379</v>
      </c>
      <c r="B2902">
        <v>7.02</v>
      </c>
    </row>
    <row r="2903" spans="1:2" x14ac:dyDescent="0.25">
      <c r="A2903" s="57">
        <v>34380</v>
      </c>
      <c r="B2903">
        <v>7.02</v>
      </c>
    </row>
    <row r="2904" spans="1:2" x14ac:dyDescent="0.25">
      <c r="A2904" s="57">
        <v>34381</v>
      </c>
      <c r="B2904">
        <v>7.02</v>
      </c>
    </row>
    <row r="2905" spans="1:2" x14ac:dyDescent="0.25">
      <c r="A2905" s="57">
        <v>34382</v>
      </c>
      <c r="B2905">
        <v>7.09</v>
      </c>
    </row>
    <row r="2906" spans="1:2" x14ac:dyDescent="0.25">
      <c r="A2906" s="57">
        <v>34383</v>
      </c>
      <c r="B2906">
        <v>7.17</v>
      </c>
    </row>
    <row r="2907" spans="1:2" x14ac:dyDescent="0.25">
      <c r="A2907" s="57">
        <v>34386</v>
      </c>
      <c r="B2907" t="s">
        <v>113</v>
      </c>
    </row>
    <row r="2908" spans="1:2" x14ac:dyDescent="0.25">
      <c r="A2908" s="57">
        <v>34387</v>
      </c>
      <c r="B2908">
        <v>7.15</v>
      </c>
    </row>
    <row r="2909" spans="1:2" x14ac:dyDescent="0.25">
      <c r="A2909" s="57">
        <v>34388</v>
      </c>
      <c r="B2909">
        <v>7.21</v>
      </c>
    </row>
    <row r="2910" spans="1:2" x14ac:dyDescent="0.25">
      <c r="A2910" s="57">
        <v>34389</v>
      </c>
      <c r="B2910">
        <v>7.28</v>
      </c>
    </row>
    <row r="2911" spans="1:2" x14ac:dyDescent="0.25">
      <c r="A2911" s="57">
        <v>34390</v>
      </c>
      <c r="B2911">
        <v>7.28</v>
      </c>
    </row>
    <row r="2912" spans="1:2" x14ac:dyDescent="0.25">
      <c r="A2912" s="57">
        <v>34393</v>
      </c>
      <c r="B2912">
        <v>7.25</v>
      </c>
    </row>
    <row r="2913" spans="1:2" x14ac:dyDescent="0.25">
      <c r="A2913" s="57">
        <v>34394</v>
      </c>
      <c r="B2913">
        <v>7.35</v>
      </c>
    </row>
    <row r="2914" spans="1:2" x14ac:dyDescent="0.25">
      <c r="A2914" s="57">
        <v>34395</v>
      </c>
      <c r="B2914">
        <v>7.37</v>
      </c>
    </row>
    <row r="2915" spans="1:2" x14ac:dyDescent="0.25">
      <c r="A2915" s="57">
        <v>34396</v>
      </c>
      <c r="B2915">
        <v>7.42</v>
      </c>
    </row>
    <row r="2916" spans="1:2" x14ac:dyDescent="0.25">
      <c r="A2916" s="57">
        <v>34397</v>
      </c>
      <c r="B2916">
        <v>7.42</v>
      </c>
    </row>
    <row r="2917" spans="1:2" x14ac:dyDescent="0.25">
      <c r="A2917" s="57">
        <v>34400</v>
      </c>
      <c r="B2917">
        <v>7.37</v>
      </c>
    </row>
    <row r="2918" spans="1:2" x14ac:dyDescent="0.25">
      <c r="A2918" s="57">
        <v>34401</v>
      </c>
      <c r="B2918">
        <v>7.41</v>
      </c>
    </row>
    <row r="2919" spans="1:2" x14ac:dyDescent="0.25">
      <c r="A2919" s="57">
        <v>34402</v>
      </c>
      <c r="B2919">
        <v>7.42</v>
      </c>
    </row>
    <row r="2920" spans="1:2" x14ac:dyDescent="0.25">
      <c r="A2920" s="57">
        <v>34403</v>
      </c>
      <c r="B2920">
        <v>7.51</v>
      </c>
    </row>
    <row r="2921" spans="1:2" x14ac:dyDescent="0.25">
      <c r="A2921" s="57">
        <v>34404</v>
      </c>
      <c r="B2921">
        <v>7.5</v>
      </c>
    </row>
    <row r="2922" spans="1:2" x14ac:dyDescent="0.25">
      <c r="A2922" s="57">
        <v>34407</v>
      </c>
      <c r="B2922">
        <v>7.52</v>
      </c>
    </row>
    <row r="2923" spans="1:2" x14ac:dyDescent="0.25">
      <c r="A2923" s="57">
        <v>34408</v>
      </c>
      <c r="B2923">
        <v>7.47</v>
      </c>
    </row>
    <row r="2924" spans="1:2" x14ac:dyDescent="0.25">
      <c r="A2924" s="57">
        <v>34409</v>
      </c>
      <c r="B2924">
        <v>7.42</v>
      </c>
    </row>
    <row r="2925" spans="1:2" x14ac:dyDescent="0.25">
      <c r="A2925" s="57">
        <v>34410</v>
      </c>
      <c r="B2925">
        <v>7.41</v>
      </c>
    </row>
    <row r="2926" spans="1:2" x14ac:dyDescent="0.25">
      <c r="A2926" s="57">
        <v>34411</v>
      </c>
      <c r="B2926">
        <v>7.47</v>
      </c>
    </row>
    <row r="2927" spans="1:2" x14ac:dyDescent="0.25">
      <c r="A2927" s="57">
        <v>34414</v>
      </c>
      <c r="B2927">
        <v>7.53</v>
      </c>
    </row>
    <row r="2928" spans="1:2" x14ac:dyDescent="0.25">
      <c r="A2928" s="57">
        <v>34415</v>
      </c>
      <c r="B2928">
        <v>7.42</v>
      </c>
    </row>
    <row r="2929" spans="1:2" x14ac:dyDescent="0.25">
      <c r="A2929" s="57">
        <v>34416</v>
      </c>
      <c r="B2929">
        <v>7.42</v>
      </c>
    </row>
    <row r="2930" spans="1:2" x14ac:dyDescent="0.25">
      <c r="A2930" s="57">
        <v>34417</v>
      </c>
      <c r="B2930">
        <v>7.54</v>
      </c>
    </row>
    <row r="2931" spans="1:2" x14ac:dyDescent="0.25">
      <c r="A2931" s="57">
        <v>34418</v>
      </c>
      <c r="B2931">
        <v>7.56</v>
      </c>
    </row>
    <row r="2932" spans="1:2" x14ac:dyDescent="0.25">
      <c r="A2932" s="57">
        <v>34421</v>
      </c>
      <c r="B2932">
        <v>7.58</v>
      </c>
    </row>
    <row r="2933" spans="1:2" x14ac:dyDescent="0.25">
      <c r="A2933" s="57">
        <v>34422</v>
      </c>
      <c r="B2933">
        <v>7.64</v>
      </c>
    </row>
    <row r="2934" spans="1:2" x14ac:dyDescent="0.25">
      <c r="A2934" s="57">
        <v>34423</v>
      </c>
      <c r="B2934">
        <v>7.67</v>
      </c>
    </row>
    <row r="2935" spans="1:2" x14ac:dyDescent="0.25">
      <c r="A2935" s="57">
        <v>34424</v>
      </c>
      <c r="B2935">
        <v>7.72</v>
      </c>
    </row>
    <row r="2936" spans="1:2" x14ac:dyDescent="0.25">
      <c r="A2936" s="57">
        <v>34425</v>
      </c>
      <c r="B2936" t="s">
        <v>113</v>
      </c>
    </row>
    <row r="2937" spans="1:2" x14ac:dyDescent="0.25">
      <c r="A2937" s="57">
        <v>34428</v>
      </c>
      <c r="B2937">
        <v>8.02</v>
      </c>
    </row>
    <row r="2938" spans="1:2" x14ac:dyDescent="0.25">
      <c r="A2938" s="57">
        <v>34429</v>
      </c>
      <c r="B2938">
        <v>7.9</v>
      </c>
    </row>
    <row r="2939" spans="1:2" x14ac:dyDescent="0.25">
      <c r="A2939" s="57">
        <v>34430</v>
      </c>
      <c r="B2939">
        <v>7.88</v>
      </c>
    </row>
    <row r="2940" spans="1:2" x14ac:dyDescent="0.25">
      <c r="A2940" s="57">
        <v>34431</v>
      </c>
      <c r="B2940">
        <v>7.84</v>
      </c>
    </row>
    <row r="2941" spans="1:2" x14ac:dyDescent="0.25">
      <c r="A2941" s="57">
        <v>34432</v>
      </c>
      <c r="B2941">
        <v>7.88</v>
      </c>
    </row>
    <row r="2942" spans="1:2" x14ac:dyDescent="0.25">
      <c r="A2942" s="57">
        <v>34435</v>
      </c>
      <c r="B2942">
        <v>7.87</v>
      </c>
    </row>
    <row r="2943" spans="1:2" x14ac:dyDescent="0.25">
      <c r="A2943" s="57">
        <v>34436</v>
      </c>
      <c r="B2943">
        <v>7.83</v>
      </c>
    </row>
    <row r="2944" spans="1:2" x14ac:dyDescent="0.25">
      <c r="A2944" s="57">
        <v>34437</v>
      </c>
      <c r="B2944">
        <v>7.87</v>
      </c>
    </row>
    <row r="2945" spans="1:2" x14ac:dyDescent="0.25">
      <c r="A2945" s="57">
        <v>34438</v>
      </c>
      <c r="B2945">
        <v>7.89</v>
      </c>
    </row>
    <row r="2946" spans="1:2" x14ac:dyDescent="0.25">
      <c r="A2946" s="57">
        <v>34439</v>
      </c>
      <c r="B2946">
        <v>7.9</v>
      </c>
    </row>
    <row r="2947" spans="1:2" x14ac:dyDescent="0.25">
      <c r="A2947" s="57">
        <v>34442</v>
      </c>
      <c r="B2947">
        <v>8.0299999999999994</v>
      </c>
    </row>
    <row r="2948" spans="1:2" x14ac:dyDescent="0.25">
      <c r="A2948" s="57">
        <v>34443</v>
      </c>
      <c r="B2948">
        <v>7.99</v>
      </c>
    </row>
    <row r="2949" spans="1:2" x14ac:dyDescent="0.25">
      <c r="A2949" s="57">
        <v>34444</v>
      </c>
      <c r="B2949">
        <v>7.96</v>
      </c>
    </row>
    <row r="2950" spans="1:2" x14ac:dyDescent="0.25">
      <c r="A2950" s="57">
        <v>34445</v>
      </c>
      <c r="B2950">
        <v>7.84</v>
      </c>
    </row>
    <row r="2951" spans="1:2" x14ac:dyDescent="0.25">
      <c r="A2951" s="57">
        <v>34446</v>
      </c>
      <c r="B2951">
        <v>7.81</v>
      </c>
    </row>
    <row r="2952" spans="1:2" x14ac:dyDescent="0.25">
      <c r="A2952" s="57">
        <v>34449</v>
      </c>
      <c r="B2952">
        <v>7.74</v>
      </c>
    </row>
    <row r="2953" spans="1:2" x14ac:dyDescent="0.25">
      <c r="A2953" s="57">
        <v>34450</v>
      </c>
      <c r="B2953">
        <v>7.72</v>
      </c>
    </row>
    <row r="2954" spans="1:2" x14ac:dyDescent="0.25">
      <c r="A2954" s="57">
        <v>34451</v>
      </c>
      <c r="B2954" t="s">
        <v>113</v>
      </c>
    </row>
    <row r="2955" spans="1:2" x14ac:dyDescent="0.25">
      <c r="A2955" s="57">
        <v>34452</v>
      </c>
      <c r="B2955">
        <v>7.89</v>
      </c>
    </row>
    <row r="2956" spans="1:2" x14ac:dyDescent="0.25">
      <c r="A2956" s="57">
        <v>34453</v>
      </c>
      <c r="B2956">
        <v>7.9</v>
      </c>
    </row>
    <row r="2957" spans="1:2" x14ac:dyDescent="0.25">
      <c r="A2957" s="57">
        <v>34456</v>
      </c>
      <c r="B2957">
        <v>7.93</v>
      </c>
    </row>
    <row r="2958" spans="1:2" x14ac:dyDescent="0.25">
      <c r="A2958" s="57">
        <v>34457</v>
      </c>
      <c r="B2958">
        <v>7.95</v>
      </c>
    </row>
    <row r="2959" spans="1:2" x14ac:dyDescent="0.25">
      <c r="A2959" s="57">
        <v>34458</v>
      </c>
      <c r="B2959">
        <v>7.96</v>
      </c>
    </row>
    <row r="2960" spans="1:2" x14ac:dyDescent="0.25">
      <c r="A2960" s="57">
        <v>34459</v>
      </c>
      <c r="B2960">
        <v>7.93</v>
      </c>
    </row>
    <row r="2961" spans="1:2" x14ac:dyDescent="0.25">
      <c r="A2961" s="57">
        <v>34460</v>
      </c>
      <c r="B2961">
        <v>8.08</v>
      </c>
    </row>
    <row r="2962" spans="1:2" x14ac:dyDescent="0.25">
      <c r="A2962" s="57">
        <v>34463</v>
      </c>
      <c r="B2962">
        <v>8.17</v>
      </c>
    </row>
    <row r="2963" spans="1:2" x14ac:dyDescent="0.25">
      <c r="A2963" s="57">
        <v>34464</v>
      </c>
      <c r="B2963">
        <v>8.0500000000000007</v>
      </c>
    </row>
    <row r="2964" spans="1:2" x14ac:dyDescent="0.25">
      <c r="A2964" s="57">
        <v>34465</v>
      </c>
      <c r="B2964">
        <v>8.18</v>
      </c>
    </row>
    <row r="2965" spans="1:2" x14ac:dyDescent="0.25">
      <c r="A2965" s="57">
        <v>34466</v>
      </c>
      <c r="B2965">
        <v>8.1199999999999992</v>
      </c>
    </row>
    <row r="2966" spans="1:2" x14ac:dyDescent="0.25">
      <c r="A2966" s="57">
        <v>34467</v>
      </c>
      <c r="B2966">
        <v>8.07</v>
      </c>
    </row>
    <row r="2967" spans="1:2" x14ac:dyDescent="0.25">
      <c r="A2967" s="57">
        <v>34470</v>
      </c>
      <c r="B2967">
        <v>8.0399999999999991</v>
      </c>
    </row>
    <row r="2968" spans="1:2" x14ac:dyDescent="0.25">
      <c r="A2968" s="57">
        <v>34471</v>
      </c>
      <c r="B2968">
        <v>7.84</v>
      </c>
    </row>
    <row r="2969" spans="1:2" x14ac:dyDescent="0.25">
      <c r="A2969" s="57">
        <v>34472</v>
      </c>
      <c r="B2969">
        <v>7.85</v>
      </c>
    </row>
    <row r="2970" spans="1:2" x14ac:dyDescent="0.25">
      <c r="A2970" s="57">
        <v>34473</v>
      </c>
      <c r="B2970">
        <v>7.82</v>
      </c>
    </row>
    <row r="2971" spans="1:2" x14ac:dyDescent="0.25">
      <c r="A2971" s="57">
        <v>34474</v>
      </c>
      <c r="B2971">
        <v>7.9</v>
      </c>
    </row>
    <row r="2972" spans="1:2" x14ac:dyDescent="0.25">
      <c r="A2972" s="57">
        <v>34477</v>
      </c>
      <c r="B2972">
        <v>8.01</v>
      </c>
    </row>
    <row r="2973" spans="1:2" x14ac:dyDescent="0.25">
      <c r="A2973" s="57">
        <v>34478</v>
      </c>
      <c r="B2973">
        <v>7.98</v>
      </c>
    </row>
    <row r="2974" spans="1:2" x14ac:dyDescent="0.25">
      <c r="A2974" s="57">
        <v>34479</v>
      </c>
      <c r="B2974">
        <v>7.97</v>
      </c>
    </row>
    <row r="2975" spans="1:2" x14ac:dyDescent="0.25">
      <c r="A2975" s="57">
        <v>34480</v>
      </c>
      <c r="B2975">
        <v>7.96</v>
      </c>
    </row>
    <row r="2976" spans="1:2" x14ac:dyDescent="0.25">
      <c r="A2976" s="57">
        <v>34481</v>
      </c>
      <c r="B2976">
        <v>7.98</v>
      </c>
    </row>
    <row r="2977" spans="1:2" x14ac:dyDescent="0.25">
      <c r="A2977" s="57">
        <v>34484</v>
      </c>
      <c r="B2977" t="s">
        <v>113</v>
      </c>
    </row>
    <row r="2978" spans="1:2" x14ac:dyDescent="0.25">
      <c r="A2978" s="57">
        <v>34485</v>
      </c>
      <c r="B2978">
        <v>8.0299999999999994</v>
      </c>
    </row>
    <row r="2979" spans="1:2" x14ac:dyDescent="0.25">
      <c r="A2979" s="57">
        <v>34486</v>
      </c>
      <c r="B2979">
        <v>8</v>
      </c>
    </row>
    <row r="2980" spans="1:2" x14ac:dyDescent="0.25">
      <c r="A2980" s="57">
        <v>34487</v>
      </c>
      <c r="B2980">
        <v>7.96</v>
      </c>
    </row>
    <row r="2981" spans="1:2" x14ac:dyDescent="0.25">
      <c r="A2981" s="57">
        <v>34488</v>
      </c>
      <c r="B2981">
        <v>7.85</v>
      </c>
    </row>
    <row r="2982" spans="1:2" x14ac:dyDescent="0.25">
      <c r="A2982" s="57">
        <v>34491</v>
      </c>
      <c r="B2982">
        <v>7.8</v>
      </c>
    </row>
    <row r="2983" spans="1:2" x14ac:dyDescent="0.25">
      <c r="A2983" s="57">
        <v>34492</v>
      </c>
      <c r="B2983">
        <v>7.84</v>
      </c>
    </row>
    <row r="2984" spans="1:2" x14ac:dyDescent="0.25">
      <c r="A2984" s="57">
        <v>34493</v>
      </c>
      <c r="B2984">
        <v>7.87</v>
      </c>
    </row>
    <row r="2985" spans="1:2" x14ac:dyDescent="0.25">
      <c r="A2985" s="57">
        <v>34494</v>
      </c>
      <c r="B2985">
        <v>7.86</v>
      </c>
    </row>
    <row r="2986" spans="1:2" x14ac:dyDescent="0.25">
      <c r="A2986" s="57">
        <v>34495</v>
      </c>
      <c r="B2986">
        <v>7.9</v>
      </c>
    </row>
    <row r="2987" spans="1:2" x14ac:dyDescent="0.25">
      <c r="A2987" s="57">
        <v>34498</v>
      </c>
      <c r="B2987">
        <v>7.95</v>
      </c>
    </row>
    <row r="2988" spans="1:2" x14ac:dyDescent="0.25">
      <c r="A2988" s="57">
        <v>34499</v>
      </c>
      <c r="B2988">
        <v>7.86</v>
      </c>
    </row>
    <row r="2989" spans="1:2" x14ac:dyDescent="0.25">
      <c r="A2989" s="57">
        <v>34500</v>
      </c>
      <c r="B2989">
        <v>7.93</v>
      </c>
    </row>
    <row r="2990" spans="1:2" x14ac:dyDescent="0.25">
      <c r="A2990" s="57">
        <v>34501</v>
      </c>
      <c r="B2990">
        <v>7.93</v>
      </c>
    </row>
    <row r="2991" spans="1:2" x14ac:dyDescent="0.25">
      <c r="A2991" s="57">
        <v>34502</v>
      </c>
      <c r="B2991">
        <v>8.01</v>
      </c>
    </row>
    <row r="2992" spans="1:2" x14ac:dyDescent="0.25">
      <c r="A2992" s="57">
        <v>34505</v>
      </c>
      <c r="B2992">
        <v>8.0299999999999994</v>
      </c>
    </row>
    <row r="2993" spans="1:2" x14ac:dyDescent="0.25">
      <c r="A2993" s="57">
        <v>34506</v>
      </c>
      <c r="B2993">
        <v>8.06</v>
      </c>
    </row>
    <row r="2994" spans="1:2" x14ac:dyDescent="0.25">
      <c r="A2994" s="57">
        <v>34507</v>
      </c>
      <c r="B2994">
        <v>7.97</v>
      </c>
    </row>
    <row r="2995" spans="1:2" x14ac:dyDescent="0.25">
      <c r="A2995" s="57">
        <v>34508</v>
      </c>
      <c r="B2995">
        <v>7.97</v>
      </c>
    </row>
    <row r="2996" spans="1:2" x14ac:dyDescent="0.25">
      <c r="A2996" s="57">
        <v>34509</v>
      </c>
      <c r="B2996">
        <v>8.07</v>
      </c>
    </row>
    <row r="2997" spans="1:2" x14ac:dyDescent="0.25">
      <c r="A2997" s="57">
        <v>34512</v>
      </c>
      <c r="B2997">
        <v>8.0299999999999994</v>
      </c>
    </row>
    <row r="2998" spans="1:2" x14ac:dyDescent="0.25">
      <c r="A2998" s="57">
        <v>34513</v>
      </c>
      <c r="B2998">
        <v>8.09</v>
      </c>
    </row>
    <row r="2999" spans="1:2" x14ac:dyDescent="0.25">
      <c r="A2999" s="57">
        <v>34514</v>
      </c>
      <c r="B2999">
        <v>8.08</v>
      </c>
    </row>
    <row r="3000" spans="1:2" x14ac:dyDescent="0.25">
      <c r="A3000" s="57">
        <v>34515</v>
      </c>
      <c r="B3000">
        <v>8.18</v>
      </c>
    </row>
    <row r="3001" spans="1:2" x14ac:dyDescent="0.25">
      <c r="A3001" s="57">
        <v>34516</v>
      </c>
      <c r="B3001">
        <v>8.16</v>
      </c>
    </row>
    <row r="3002" spans="1:2" x14ac:dyDescent="0.25">
      <c r="A3002" s="57">
        <v>34519</v>
      </c>
      <c r="B3002" t="s">
        <v>113</v>
      </c>
    </row>
    <row r="3003" spans="1:2" x14ac:dyDescent="0.25">
      <c r="A3003" s="57">
        <v>34520</v>
      </c>
      <c r="B3003">
        <v>8.15</v>
      </c>
    </row>
    <row r="3004" spans="1:2" x14ac:dyDescent="0.25">
      <c r="A3004" s="57">
        <v>34521</v>
      </c>
      <c r="B3004">
        <v>8.17</v>
      </c>
    </row>
    <row r="3005" spans="1:2" x14ac:dyDescent="0.25">
      <c r="A3005" s="57">
        <v>34522</v>
      </c>
      <c r="B3005">
        <v>8.14</v>
      </c>
    </row>
    <row r="3006" spans="1:2" x14ac:dyDescent="0.25">
      <c r="A3006" s="57">
        <v>34523</v>
      </c>
      <c r="B3006">
        <v>8.24</v>
      </c>
    </row>
    <row r="3007" spans="1:2" x14ac:dyDescent="0.25">
      <c r="A3007" s="57">
        <v>34526</v>
      </c>
      <c r="B3007">
        <v>8.27</v>
      </c>
    </row>
    <row r="3008" spans="1:2" x14ac:dyDescent="0.25">
      <c r="A3008" s="57">
        <v>34527</v>
      </c>
      <c r="B3008">
        <v>8.24</v>
      </c>
    </row>
    <row r="3009" spans="1:2" x14ac:dyDescent="0.25">
      <c r="A3009" s="57">
        <v>34528</v>
      </c>
      <c r="B3009">
        <v>8.2200000000000006</v>
      </c>
    </row>
    <row r="3010" spans="1:2" x14ac:dyDescent="0.25">
      <c r="A3010" s="57">
        <v>34529</v>
      </c>
      <c r="B3010">
        <v>8.07</v>
      </c>
    </row>
    <row r="3011" spans="1:2" x14ac:dyDescent="0.25">
      <c r="A3011" s="57">
        <v>34530</v>
      </c>
      <c r="B3011">
        <v>8.07</v>
      </c>
    </row>
    <row r="3012" spans="1:2" x14ac:dyDescent="0.25">
      <c r="A3012" s="57">
        <v>34533</v>
      </c>
      <c r="B3012">
        <v>8.0299999999999994</v>
      </c>
    </row>
    <row r="3013" spans="1:2" x14ac:dyDescent="0.25">
      <c r="A3013" s="57">
        <v>34534</v>
      </c>
      <c r="B3013">
        <v>8</v>
      </c>
    </row>
    <row r="3014" spans="1:2" x14ac:dyDescent="0.25">
      <c r="A3014" s="57">
        <v>34535</v>
      </c>
      <c r="B3014">
        <v>8.09</v>
      </c>
    </row>
    <row r="3015" spans="1:2" x14ac:dyDescent="0.25">
      <c r="A3015" s="57">
        <v>34536</v>
      </c>
      <c r="B3015">
        <v>8.09</v>
      </c>
    </row>
    <row r="3016" spans="1:2" x14ac:dyDescent="0.25">
      <c r="A3016" s="57">
        <v>34537</v>
      </c>
      <c r="B3016">
        <v>8.09</v>
      </c>
    </row>
    <row r="3017" spans="1:2" x14ac:dyDescent="0.25">
      <c r="A3017" s="57">
        <v>34540</v>
      </c>
      <c r="B3017">
        <v>8.07</v>
      </c>
    </row>
    <row r="3018" spans="1:2" x14ac:dyDescent="0.25">
      <c r="A3018" s="57">
        <v>34541</v>
      </c>
      <c r="B3018">
        <v>8.08</v>
      </c>
    </row>
    <row r="3019" spans="1:2" x14ac:dyDescent="0.25">
      <c r="A3019" s="57">
        <v>34542</v>
      </c>
      <c r="B3019">
        <v>8.11</v>
      </c>
    </row>
    <row r="3020" spans="1:2" x14ac:dyDescent="0.25">
      <c r="A3020" s="57">
        <v>34543</v>
      </c>
      <c r="B3020">
        <v>8.07</v>
      </c>
    </row>
    <row r="3021" spans="1:2" x14ac:dyDescent="0.25">
      <c r="A3021" s="57">
        <v>34544</v>
      </c>
      <c r="B3021">
        <v>7.92</v>
      </c>
    </row>
    <row r="3022" spans="1:2" x14ac:dyDescent="0.25">
      <c r="A3022" s="57">
        <v>34547</v>
      </c>
      <c r="B3022">
        <v>7.95</v>
      </c>
    </row>
    <row r="3023" spans="1:2" x14ac:dyDescent="0.25">
      <c r="A3023" s="57">
        <v>34548</v>
      </c>
      <c r="B3023">
        <v>7.92</v>
      </c>
    </row>
    <row r="3024" spans="1:2" x14ac:dyDescent="0.25">
      <c r="A3024" s="57">
        <v>34549</v>
      </c>
      <c r="B3024">
        <v>7.91</v>
      </c>
    </row>
    <row r="3025" spans="1:2" x14ac:dyDescent="0.25">
      <c r="A3025" s="57">
        <v>34550</v>
      </c>
      <c r="B3025">
        <v>7.95</v>
      </c>
    </row>
    <row r="3026" spans="1:2" x14ac:dyDescent="0.25">
      <c r="A3026" s="57">
        <v>34551</v>
      </c>
      <c r="B3026">
        <v>8.08</v>
      </c>
    </row>
    <row r="3027" spans="1:2" x14ac:dyDescent="0.25">
      <c r="A3027" s="57">
        <v>34554</v>
      </c>
      <c r="B3027">
        <v>8.06</v>
      </c>
    </row>
    <row r="3028" spans="1:2" x14ac:dyDescent="0.25">
      <c r="A3028" s="57">
        <v>34555</v>
      </c>
      <c r="B3028">
        <v>8.1300000000000008</v>
      </c>
    </row>
    <row r="3029" spans="1:2" x14ac:dyDescent="0.25">
      <c r="A3029" s="57">
        <v>34556</v>
      </c>
      <c r="B3029">
        <v>8.1300000000000008</v>
      </c>
    </row>
    <row r="3030" spans="1:2" x14ac:dyDescent="0.25">
      <c r="A3030" s="57">
        <v>34557</v>
      </c>
      <c r="B3030">
        <v>8.18</v>
      </c>
    </row>
    <row r="3031" spans="1:2" x14ac:dyDescent="0.25">
      <c r="A3031" s="57">
        <v>34558</v>
      </c>
      <c r="B3031">
        <v>8.1199999999999992</v>
      </c>
    </row>
    <row r="3032" spans="1:2" x14ac:dyDescent="0.25">
      <c r="A3032" s="57">
        <v>34561</v>
      </c>
      <c r="B3032">
        <v>8.1199999999999992</v>
      </c>
    </row>
    <row r="3033" spans="1:2" x14ac:dyDescent="0.25">
      <c r="A3033" s="57">
        <v>34562</v>
      </c>
      <c r="B3033">
        <v>8.02</v>
      </c>
    </row>
    <row r="3034" spans="1:2" x14ac:dyDescent="0.25">
      <c r="A3034" s="57">
        <v>34563</v>
      </c>
      <c r="B3034">
        <v>7.99</v>
      </c>
    </row>
    <row r="3035" spans="1:2" x14ac:dyDescent="0.25">
      <c r="A3035" s="57">
        <v>34564</v>
      </c>
      <c r="B3035">
        <v>8.09</v>
      </c>
    </row>
    <row r="3036" spans="1:2" x14ac:dyDescent="0.25">
      <c r="A3036" s="57">
        <v>34565</v>
      </c>
      <c r="B3036">
        <v>8.11</v>
      </c>
    </row>
    <row r="3037" spans="1:2" x14ac:dyDescent="0.25">
      <c r="A3037" s="57">
        <v>34568</v>
      </c>
      <c r="B3037">
        <v>8.16</v>
      </c>
    </row>
    <row r="3038" spans="1:2" x14ac:dyDescent="0.25">
      <c r="A3038" s="57">
        <v>34569</v>
      </c>
      <c r="B3038">
        <v>8.14</v>
      </c>
    </row>
    <row r="3039" spans="1:2" x14ac:dyDescent="0.25">
      <c r="A3039" s="57">
        <v>34570</v>
      </c>
      <c r="B3039">
        <v>8.09</v>
      </c>
    </row>
    <row r="3040" spans="1:2" x14ac:dyDescent="0.25">
      <c r="A3040" s="57">
        <v>34571</v>
      </c>
      <c r="B3040">
        <v>8.15</v>
      </c>
    </row>
    <row r="3041" spans="1:2" x14ac:dyDescent="0.25">
      <c r="A3041" s="57">
        <v>34572</v>
      </c>
      <c r="B3041">
        <v>8.11</v>
      </c>
    </row>
    <row r="3042" spans="1:2" x14ac:dyDescent="0.25">
      <c r="A3042" s="57">
        <v>34575</v>
      </c>
      <c r="B3042">
        <v>8.11</v>
      </c>
    </row>
    <row r="3043" spans="1:2" x14ac:dyDescent="0.25">
      <c r="A3043" s="57">
        <v>34576</v>
      </c>
      <c r="B3043">
        <v>8.09</v>
      </c>
    </row>
    <row r="3044" spans="1:2" x14ac:dyDescent="0.25">
      <c r="A3044" s="57">
        <v>34577</v>
      </c>
      <c r="B3044">
        <v>8.08</v>
      </c>
    </row>
    <row r="3045" spans="1:2" x14ac:dyDescent="0.25">
      <c r="A3045" s="57">
        <v>34578</v>
      </c>
      <c r="B3045">
        <v>8.08</v>
      </c>
    </row>
    <row r="3046" spans="1:2" x14ac:dyDescent="0.25">
      <c r="A3046" s="57">
        <v>34579</v>
      </c>
      <c r="B3046">
        <v>8.1</v>
      </c>
    </row>
    <row r="3047" spans="1:2" x14ac:dyDescent="0.25">
      <c r="A3047" s="57">
        <v>34582</v>
      </c>
      <c r="B3047" t="s">
        <v>113</v>
      </c>
    </row>
    <row r="3048" spans="1:2" x14ac:dyDescent="0.25">
      <c r="A3048" s="57">
        <v>34583</v>
      </c>
      <c r="B3048">
        <v>8.17</v>
      </c>
    </row>
    <row r="3049" spans="1:2" x14ac:dyDescent="0.25">
      <c r="A3049" s="57">
        <v>34584</v>
      </c>
      <c r="B3049">
        <v>8.19</v>
      </c>
    </row>
    <row r="3050" spans="1:2" x14ac:dyDescent="0.25">
      <c r="A3050" s="57">
        <v>34585</v>
      </c>
      <c r="B3050">
        <v>8.19</v>
      </c>
    </row>
    <row r="3051" spans="1:2" x14ac:dyDescent="0.25">
      <c r="A3051" s="57">
        <v>34586</v>
      </c>
      <c r="B3051">
        <v>8.32</v>
      </c>
    </row>
    <row r="3052" spans="1:2" x14ac:dyDescent="0.25">
      <c r="A3052" s="57">
        <v>34589</v>
      </c>
      <c r="B3052">
        <v>8.32</v>
      </c>
    </row>
    <row r="3053" spans="1:2" x14ac:dyDescent="0.25">
      <c r="A3053" s="57">
        <v>34590</v>
      </c>
      <c r="B3053">
        <v>8.33</v>
      </c>
    </row>
    <row r="3054" spans="1:2" x14ac:dyDescent="0.25">
      <c r="A3054" s="57">
        <v>34591</v>
      </c>
      <c r="B3054">
        <v>8.2899999999999991</v>
      </c>
    </row>
    <row r="3055" spans="1:2" x14ac:dyDescent="0.25">
      <c r="A3055" s="57">
        <v>34592</v>
      </c>
      <c r="B3055">
        <v>8.26</v>
      </c>
    </row>
    <row r="3056" spans="1:2" x14ac:dyDescent="0.25">
      <c r="A3056" s="57">
        <v>34593</v>
      </c>
      <c r="B3056">
        <v>8.4</v>
      </c>
    </row>
    <row r="3057" spans="1:2" x14ac:dyDescent="0.25">
      <c r="A3057" s="57">
        <v>34596</v>
      </c>
      <c r="B3057">
        <v>8.3800000000000008</v>
      </c>
    </row>
    <row r="3058" spans="1:2" x14ac:dyDescent="0.25">
      <c r="A3058" s="57">
        <v>34597</v>
      </c>
      <c r="B3058">
        <v>8.41</v>
      </c>
    </row>
    <row r="3059" spans="1:2" x14ac:dyDescent="0.25">
      <c r="A3059" s="57">
        <v>34598</v>
      </c>
      <c r="B3059">
        <v>8.42</v>
      </c>
    </row>
    <row r="3060" spans="1:2" x14ac:dyDescent="0.25">
      <c r="A3060" s="57">
        <v>34599</v>
      </c>
      <c r="B3060">
        <v>8.4</v>
      </c>
    </row>
    <row r="3061" spans="1:2" x14ac:dyDescent="0.25">
      <c r="A3061" s="57">
        <v>34600</v>
      </c>
      <c r="B3061">
        <v>8.43</v>
      </c>
    </row>
    <row r="3062" spans="1:2" x14ac:dyDescent="0.25">
      <c r="A3062" s="57">
        <v>34603</v>
      </c>
      <c r="B3062">
        <v>8.43</v>
      </c>
    </row>
    <row r="3063" spans="1:2" x14ac:dyDescent="0.25">
      <c r="A3063" s="57">
        <v>34604</v>
      </c>
      <c r="B3063">
        <v>8.48</v>
      </c>
    </row>
    <row r="3064" spans="1:2" x14ac:dyDescent="0.25">
      <c r="A3064" s="57">
        <v>34605</v>
      </c>
      <c r="B3064">
        <v>8.4700000000000006</v>
      </c>
    </row>
    <row r="3065" spans="1:2" x14ac:dyDescent="0.25">
      <c r="A3065" s="57">
        <v>34606</v>
      </c>
      <c r="B3065">
        <v>8.5399999999999991</v>
      </c>
    </row>
    <row r="3066" spans="1:2" x14ac:dyDescent="0.25">
      <c r="A3066" s="57">
        <v>34607</v>
      </c>
      <c r="B3066">
        <v>8.5</v>
      </c>
    </row>
    <row r="3067" spans="1:2" x14ac:dyDescent="0.25">
      <c r="A3067" s="57">
        <v>34610</v>
      </c>
      <c r="B3067">
        <v>8.5399999999999991</v>
      </c>
    </row>
    <row r="3068" spans="1:2" x14ac:dyDescent="0.25">
      <c r="A3068" s="57">
        <v>34611</v>
      </c>
      <c r="B3068">
        <v>8.5399999999999991</v>
      </c>
    </row>
    <row r="3069" spans="1:2" x14ac:dyDescent="0.25">
      <c r="A3069" s="57">
        <v>34612</v>
      </c>
      <c r="B3069">
        <v>8.6</v>
      </c>
    </row>
    <row r="3070" spans="1:2" x14ac:dyDescent="0.25">
      <c r="A3070" s="57">
        <v>34613</v>
      </c>
      <c r="B3070">
        <v>8.6</v>
      </c>
    </row>
    <row r="3071" spans="1:2" x14ac:dyDescent="0.25">
      <c r="A3071" s="57">
        <v>34614</v>
      </c>
      <c r="B3071">
        <v>8.57</v>
      </c>
    </row>
    <row r="3072" spans="1:2" x14ac:dyDescent="0.25">
      <c r="A3072" s="57">
        <v>34617</v>
      </c>
      <c r="B3072">
        <v>8.57</v>
      </c>
    </row>
    <row r="3073" spans="1:2" x14ac:dyDescent="0.25">
      <c r="A3073" s="57">
        <v>34618</v>
      </c>
      <c r="B3073">
        <v>8.5</v>
      </c>
    </row>
    <row r="3074" spans="1:2" x14ac:dyDescent="0.25">
      <c r="A3074" s="57">
        <v>34619</v>
      </c>
      <c r="B3074">
        <v>8.52</v>
      </c>
    </row>
    <row r="3075" spans="1:2" x14ac:dyDescent="0.25">
      <c r="A3075" s="57">
        <v>34620</v>
      </c>
      <c r="B3075">
        <v>8.4700000000000006</v>
      </c>
    </row>
    <row r="3076" spans="1:2" x14ac:dyDescent="0.25">
      <c r="A3076" s="57">
        <v>34621</v>
      </c>
      <c r="B3076">
        <v>8.4600000000000009</v>
      </c>
    </row>
    <row r="3077" spans="1:2" x14ac:dyDescent="0.25">
      <c r="A3077" s="57">
        <v>34624</v>
      </c>
      <c r="B3077">
        <v>8.49</v>
      </c>
    </row>
    <row r="3078" spans="1:2" x14ac:dyDescent="0.25">
      <c r="A3078" s="57">
        <v>34625</v>
      </c>
      <c r="B3078">
        <v>8.48</v>
      </c>
    </row>
    <row r="3079" spans="1:2" x14ac:dyDescent="0.25">
      <c r="A3079" s="57">
        <v>34626</v>
      </c>
      <c r="B3079">
        <v>8.52</v>
      </c>
    </row>
    <row r="3080" spans="1:2" x14ac:dyDescent="0.25">
      <c r="A3080" s="57">
        <v>34627</v>
      </c>
      <c r="B3080">
        <v>8.61</v>
      </c>
    </row>
    <row r="3081" spans="1:2" x14ac:dyDescent="0.25">
      <c r="A3081" s="57">
        <v>34628</v>
      </c>
      <c r="B3081">
        <v>8.61</v>
      </c>
    </row>
    <row r="3082" spans="1:2" x14ac:dyDescent="0.25">
      <c r="A3082" s="57">
        <v>34631</v>
      </c>
      <c r="B3082">
        <v>8.66</v>
      </c>
    </row>
    <row r="3083" spans="1:2" x14ac:dyDescent="0.25">
      <c r="A3083" s="57">
        <v>34632</v>
      </c>
      <c r="B3083">
        <v>8.68</v>
      </c>
    </row>
    <row r="3084" spans="1:2" x14ac:dyDescent="0.25">
      <c r="A3084" s="57">
        <v>34633</v>
      </c>
      <c r="B3084">
        <v>8.68</v>
      </c>
    </row>
    <row r="3085" spans="1:2" x14ac:dyDescent="0.25">
      <c r="A3085" s="57">
        <v>34634</v>
      </c>
      <c r="B3085">
        <v>8.66</v>
      </c>
    </row>
    <row r="3086" spans="1:2" x14ac:dyDescent="0.25">
      <c r="A3086" s="57">
        <v>34635</v>
      </c>
      <c r="B3086">
        <v>8.58</v>
      </c>
    </row>
    <row r="3087" spans="1:2" x14ac:dyDescent="0.25">
      <c r="A3087" s="57">
        <v>34638</v>
      </c>
      <c r="B3087">
        <v>8.58</v>
      </c>
    </row>
    <row r="3088" spans="1:2" x14ac:dyDescent="0.25">
      <c r="A3088" s="57">
        <v>34639</v>
      </c>
      <c r="B3088">
        <v>8.67</v>
      </c>
    </row>
    <row r="3089" spans="1:2" x14ac:dyDescent="0.25">
      <c r="A3089" s="57">
        <v>34640</v>
      </c>
      <c r="B3089">
        <v>8.68</v>
      </c>
    </row>
    <row r="3090" spans="1:2" x14ac:dyDescent="0.25">
      <c r="A3090" s="57">
        <v>34641</v>
      </c>
      <c r="B3090">
        <v>8.7200000000000006</v>
      </c>
    </row>
    <row r="3091" spans="1:2" x14ac:dyDescent="0.25">
      <c r="A3091" s="57">
        <v>34642</v>
      </c>
      <c r="B3091">
        <v>8.76</v>
      </c>
    </row>
    <row r="3092" spans="1:2" x14ac:dyDescent="0.25">
      <c r="A3092" s="57">
        <v>34645</v>
      </c>
      <c r="B3092">
        <v>8.7899999999999991</v>
      </c>
    </row>
    <row r="3093" spans="1:2" x14ac:dyDescent="0.25">
      <c r="A3093" s="57">
        <v>34646</v>
      </c>
      <c r="B3093">
        <v>8.74</v>
      </c>
    </row>
    <row r="3094" spans="1:2" x14ac:dyDescent="0.25">
      <c r="A3094" s="57">
        <v>34647</v>
      </c>
      <c r="B3094">
        <v>8.69</v>
      </c>
    </row>
    <row r="3095" spans="1:2" x14ac:dyDescent="0.25">
      <c r="A3095" s="57">
        <v>34648</v>
      </c>
      <c r="B3095">
        <v>8.74</v>
      </c>
    </row>
    <row r="3096" spans="1:2" x14ac:dyDescent="0.25">
      <c r="A3096" s="57">
        <v>34649</v>
      </c>
      <c r="B3096">
        <v>8.74</v>
      </c>
    </row>
    <row r="3097" spans="1:2" x14ac:dyDescent="0.25">
      <c r="A3097" s="57">
        <v>34652</v>
      </c>
      <c r="B3097">
        <v>8.6999999999999993</v>
      </c>
    </row>
    <row r="3098" spans="1:2" x14ac:dyDescent="0.25">
      <c r="A3098" s="57">
        <v>34653</v>
      </c>
      <c r="B3098">
        <v>8.6300000000000008</v>
      </c>
    </row>
    <row r="3099" spans="1:2" x14ac:dyDescent="0.25">
      <c r="A3099" s="57">
        <v>34654</v>
      </c>
      <c r="B3099">
        <v>8.69</v>
      </c>
    </row>
    <row r="3100" spans="1:2" x14ac:dyDescent="0.25">
      <c r="A3100" s="57">
        <v>34655</v>
      </c>
      <c r="B3100">
        <v>8.77</v>
      </c>
    </row>
    <row r="3101" spans="1:2" x14ac:dyDescent="0.25">
      <c r="A3101" s="57">
        <v>34656</v>
      </c>
      <c r="B3101">
        <v>8.73</v>
      </c>
    </row>
    <row r="3102" spans="1:2" x14ac:dyDescent="0.25">
      <c r="A3102" s="57">
        <v>34659</v>
      </c>
      <c r="B3102">
        <v>8.73</v>
      </c>
    </row>
    <row r="3103" spans="1:2" x14ac:dyDescent="0.25">
      <c r="A3103" s="57">
        <v>34660</v>
      </c>
      <c r="B3103">
        <v>8.69</v>
      </c>
    </row>
    <row r="3104" spans="1:2" x14ac:dyDescent="0.25">
      <c r="A3104" s="57">
        <v>34661</v>
      </c>
      <c r="B3104">
        <v>8.5299999999999994</v>
      </c>
    </row>
    <row r="3105" spans="1:2" x14ac:dyDescent="0.25">
      <c r="A3105" s="57">
        <v>34662</v>
      </c>
      <c r="B3105" t="s">
        <v>113</v>
      </c>
    </row>
    <row r="3106" spans="1:2" x14ac:dyDescent="0.25">
      <c r="A3106" s="57">
        <v>34663</v>
      </c>
      <c r="B3106">
        <v>8.5500000000000007</v>
      </c>
    </row>
    <row r="3107" spans="1:2" x14ac:dyDescent="0.25">
      <c r="A3107" s="57">
        <v>34666</v>
      </c>
      <c r="B3107">
        <v>8.58</v>
      </c>
    </row>
    <row r="3108" spans="1:2" x14ac:dyDescent="0.25">
      <c r="A3108" s="57">
        <v>34667</v>
      </c>
      <c r="B3108">
        <v>8.6300000000000008</v>
      </c>
    </row>
    <row r="3109" spans="1:2" x14ac:dyDescent="0.25">
      <c r="A3109" s="57">
        <v>34668</v>
      </c>
      <c r="B3109">
        <v>8.57</v>
      </c>
    </row>
    <row r="3110" spans="1:2" x14ac:dyDescent="0.25">
      <c r="A3110" s="57">
        <v>34669</v>
      </c>
      <c r="B3110">
        <v>8.59</v>
      </c>
    </row>
    <row r="3111" spans="1:2" x14ac:dyDescent="0.25">
      <c r="A3111" s="57">
        <v>34670</v>
      </c>
      <c r="B3111">
        <v>8.5</v>
      </c>
    </row>
    <row r="3112" spans="1:2" x14ac:dyDescent="0.25">
      <c r="A3112" s="57">
        <v>34673</v>
      </c>
      <c r="B3112">
        <v>8.52</v>
      </c>
    </row>
    <row r="3113" spans="1:2" x14ac:dyDescent="0.25">
      <c r="A3113" s="57">
        <v>34674</v>
      </c>
      <c r="B3113">
        <v>8.44</v>
      </c>
    </row>
    <row r="3114" spans="1:2" x14ac:dyDescent="0.25">
      <c r="A3114" s="57">
        <v>34675</v>
      </c>
      <c r="B3114">
        <v>8.48</v>
      </c>
    </row>
    <row r="3115" spans="1:2" x14ac:dyDescent="0.25">
      <c r="A3115" s="57">
        <v>34676</v>
      </c>
      <c r="B3115">
        <v>8.4700000000000006</v>
      </c>
    </row>
    <row r="3116" spans="1:2" x14ac:dyDescent="0.25">
      <c r="A3116" s="57">
        <v>34677</v>
      </c>
      <c r="B3116">
        <v>8.43</v>
      </c>
    </row>
    <row r="3117" spans="1:2" x14ac:dyDescent="0.25">
      <c r="A3117" s="57">
        <v>34680</v>
      </c>
      <c r="B3117">
        <v>8.49</v>
      </c>
    </row>
    <row r="3118" spans="1:2" x14ac:dyDescent="0.25">
      <c r="A3118" s="57">
        <v>34681</v>
      </c>
      <c r="B3118">
        <v>8.4600000000000009</v>
      </c>
    </row>
    <row r="3119" spans="1:2" x14ac:dyDescent="0.25">
      <c r="A3119" s="57">
        <v>34682</v>
      </c>
      <c r="B3119">
        <v>8.43</v>
      </c>
    </row>
    <row r="3120" spans="1:2" x14ac:dyDescent="0.25">
      <c r="A3120" s="57">
        <v>34683</v>
      </c>
      <c r="B3120">
        <v>8.4600000000000009</v>
      </c>
    </row>
    <row r="3121" spans="1:2" x14ac:dyDescent="0.25">
      <c r="A3121" s="57">
        <v>34684</v>
      </c>
      <c r="B3121">
        <v>8.4499999999999993</v>
      </c>
    </row>
    <row r="3122" spans="1:2" x14ac:dyDescent="0.25">
      <c r="A3122" s="57">
        <v>34687</v>
      </c>
      <c r="B3122">
        <v>8.4499999999999993</v>
      </c>
    </row>
    <row r="3123" spans="1:2" x14ac:dyDescent="0.25">
      <c r="A3123" s="57">
        <v>34688</v>
      </c>
      <c r="B3123">
        <v>8.44</v>
      </c>
    </row>
    <row r="3124" spans="1:2" x14ac:dyDescent="0.25">
      <c r="A3124" s="57">
        <v>34689</v>
      </c>
      <c r="B3124">
        <v>8.44</v>
      </c>
    </row>
    <row r="3125" spans="1:2" x14ac:dyDescent="0.25">
      <c r="A3125" s="57">
        <v>34690</v>
      </c>
      <c r="B3125">
        <v>8.4700000000000006</v>
      </c>
    </row>
    <row r="3126" spans="1:2" x14ac:dyDescent="0.25">
      <c r="A3126" s="57">
        <v>34691</v>
      </c>
      <c r="B3126">
        <v>8.44</v>
      </c>
    </row>
    <row r="3127" spans="1:2" x14ac:dyDescent="0.25">
      <c r="A3127" s="57">
        <v>34694</v>
      </c>
      <c r="B3127" t="s">
        <v>113</v>
      </c>
    </row>
    <row r="3128" spans="1:2" x14ac:dyDescent="0.25">
      <c r="A3128" s="57">
        <v>34695</v>
      </c>
      <c r="B3128">
        <v>8.3699999999999992</v>
      </c>
    </row>
    <row r="3129" spans="1:2" x14ac:dyDescent="0.25">
      <c r="A3129" s="57">
        <v>34696</v>
      </c>
      <c r="B3129">
        <v>8.42</v>
      </c>
    </row>
    <row r="3130" spans="1:2" x14ac:dyDescent="0.25">
      <c r="A3130" s="57">
        <v>34697</v>
      </c>
      <c r="B3130">
        <v>8.4499999999999993</v>
      </c>
    </row>
    <row r="3131" spans="1:2" x14ac:dyDescent="0.25">
      <c r="A3131" s="57">
        <v>34698</v>
      </c>
      <c r="B3131">
        <v>8.49</v>
      </c>
    </row>
    <row r="3132" spans="1:2" x14ac:dyDescent="0.25">
      <c r="A3132" s="57">
        <v>34701</v>
      </c>
      <c r="B3132" t="s">
        <v>113</v>
      </c>
    </row>
    <row r="3133" spans="1:2" x14ac:dyDescent="0.25">
      <c r="A3133" s="57">
        <v>34702</v>
      </c>
      <c r="B3133">
        <v>8.5299999999999994</v>
      </c>
    </row>
    <row r="3134" spans="1:2" x14ac:dyDescent="0.25">
      <c r="A3134" s="57">
        <v>34703</v>
      </c>
      <c r="B3134">
        <v>8.4600000000000009</v>
      </c>
    </row>
    <row r="3135" spans="1:2" x14ac:dyDescent="0.25">
      <c r="A3135" s="57">
        <v>34704</v>
      </c>
      <c r="B3135">
        <v>8.51</v>
      </c>
    </row>
    <row r="3136" spans="1:2" x14ac:dyDescent="0.25">
      <c r="A3136" s="57">
        <v>34705</v>
      </c>
      <c r="B3136">
        <v>8.4499999999999993</v>
      </c>
    </row>
    <row r="3137" spans="1:2" x14ac:dyDescent="0.25">
      <c r="A3137" s="57">
        <v>34708</v>
      </c>
      <c r="B3137">
        <v>8.49</v>
      </c>
    </row>
    <row r="3138" spans="1:2" x14ac:dyDescent="0.25">
      <c r="A3138" s="57">
        <v>34709</v>
      </c>
      <c r="B3138">
        <v>8.4499999999999993</v>
      </c>
    </row>
    <row r="3139" spans="1:2" x14ac:dyDescent="0.25">
      <c r="A3139" s="57">
        <v>34710</v>
      </c>
      <c r="B3139">
        <v>8.4600000000000009</v>
      </c>
    </row>
    <row r="3140" spans="1:2" x14ac:dyDescent="0.25">
      <c r="A3140" s="57">
        <v>34711</v>
      </c>
      <c r="B3140">
        <v>8.48</v>
      </c>
    </row>
    <row r="3141" spans="1:2" x14ac:dyDescent="0.25">
      <c r="A3141" s="57">
        <v>34712</v>
      </c>
      <c r="B3141">
        <v>8.41</v>
      </c>
    </row>
    <row r="3142" spans="1:2" x14ac:dyDescent="0.25">
      <c r="A3142" s="57">
        <v>34715</v>
      </c>
      <c r="B3142">
        <v>8.41</v>
      </c>
    </row>
    <row r="3143" spans="1:2" x14ac:dyDescent="0.25">
      <c r="A3143" s="57">
        <v>34716</v>
      </c>
      <c r="B3143">
        <v>8.42</v>
      </c>
    </row>
    <row r="3144" spans="1:2" x14ac:dyDescent="0.25">
      <c r="A3144" s="57">
        <v>34717</v>
      </c>
      <c r="B3144">
        <v>8.41</v>
      </c>
    </row>
    <row r="3145" spans="1:2" x14ac:dyDescent="0.25">
      <c r="A3145" s="57">
        <v>34718</v>
      </c>
      <c r="B3145">
        <v>8.44</v>
      </c>
    </row>
    <row r="3146" spans="1:2" x14ac:dyDescent="0.25">
      <c r="A3146" s="57">
        <v>34719</v>
      </c>
      <c r="B3146">
        <v>8.51</v>
      </c>
    </row>
    <row r="3147" spans="1:2" x14ac:dyDescent="0.25">
      <c r="A3147" s="57">
        <v>34722</v>
      </c>
      <c r="B3147">
        <v>8.5399999999999991</v>
      </c>
    </row>
    <row r="3148" spans="1:2" x14ac:dyDescent="0.25">
      <c r="A3148" s="57">
        <v>34723</v>
      </c>
      <c r="B3148">
        <v>8.5399999999999991</v>
      </c>
    </row>
    <row r="3149" spans="1:2" x14ac:dyDescent="0.25">
      <c r="A3149" s="57">
        <v>34724</v>
      </c>
      <c r="B3149">
        <v>8.51</v>
      </c>
    </row>
    <row r="3150" spans="1:2" x14ac:dyDescent="0.25">
      <c r="A3150" s="57">
        <v>34725</v>
      </c>
      <c r="B3150">
        <v>8.48</v>
      </c>
    </row>
    <row r="3151" spans="1:2" x14ac:dyDescent="0.25">
      <c r="A3151" s="57">
        <v>34726</v>
      </c>
      <c r="B3151">
        <v>8.39</v>
      </c>
    </row>
    <row r="3152" spans="1:2" x14ac:dyDescent="0.25">
      <c r="A3152" s="57">
        <v>34729</v>
      </c>
      <c r="B3152">
        <v>8.3800000000000008</v>
      </c>
    </row>
    <row r="3153" spans="1:2" x14ac:dyDescent="0.25">
      <c r="A3153" s="57">
        <v>34730</v>
      </c>
      <c r="B3153">
        <v>8.34</v>
      </c>
    </row>
    <row r="3154" spans="1:2" x14ac:dyDescent="0.25">
      <c r="A3154" s="57">
        <v>34731</v>
      </c>
      <c r="B3154">
        <v>8.35</v>
      </c>
    </row>
    <row r="3155" spans="1:2" x14ac:dyDescent="0.25">
      <c r="A3155" s="57">
        <v>34732</v>
      </c>
      <c r="B3155">
        <v>8.3699999999999992</v>
      </c>
    </row>
    <row r="3156" spans="1:2" x14ac:dyDescent="0.25">
      <c r="A3156" s="57">
        <v>34733</v>
      </c>
      <c r="B3156">
        <v>8.2200000000000006</v>
      </c>
    </row>
    <row r="3157" spans="1:2" x14ac:dyDescent="0.25">
      <c r="A3157" s="57">
        <v>34736</v>
      </c>
      <c r="B3157">
        <v>8.26</v>
      </c>
    </row>
    <row r="3158" spans="1:2" x14ac:dyDescent="0.25">
      <c r="A3158" s="57">
        <v>34737</v>
      </c>
      <c r="B3158">
        <v>8.25</v>
      </c>
    </row>
    <row r="3159" spans="1:2" x14ac:dyDescent="0.25">
      <c r="A3159" s="57">
        <v>34738</v>
      </c>
      <c r="B3159">
        <v>8.27</v>
      </c>
    </row>
    <row r="3160" spans="1:2" x14ac:dyDescent="0.25">
      <c r="A3160" s="57">
        <v>34739</v>
      </c>
      <c r="B3160">
        <v>8.2899999999999991</v>
      </c>
    </row>
    <row r="3161" spans="1:2" x14ac:dyDescent="0.25">
      <c r="A3161" s="57">
        <v>34740</v>
      </c>
      <c r="B3161">
        <v>8.35</v>
      </c>
    </row>
    <row r="3162" spans="1:2" x14ac:dyDescent="0.25">
      <c r="A3162" s="57">
        <v>34743</v>
      </c>
      <c r="B3162">
        <v>8.34</v>
      </c>
    </row>
    <row r="3163" spans="1:2" x14ac:dyDescent="0.25">
      <c r="A3163" s="57">
        <v>34744</v>
      </c>
      <c r="B3163">
        <v>8.2899999999999991</v>
      </c>
    </row>
    <row r="3164" spans="1:2" x14ac:dyDescent="0.25">
      <c r="A3164" s="57">
        <v>34745</v>
      </c>
      <c r="B3164">
        <v>8.2200000000000006</v>
      </c>
    </row>
    <row r="3165" spans="1:2" x14ac:dyDescent="0.25">
      <c r="A3165" s="57">
        <v>34746</v>
      </c>
      <c r="B3165">
        <v>8.23</v>
      </c>
    </row>
    <row r="3166" spans="1:2" x14ac:dyDescent="0.25">
      <c r="A3166" s="57">
        <v>34747</v>
      </c>
      <c r="B3166">
        <v>8.24</v>
      </c>
    </row>
    <row r="3167" spans="1:2" x14ac:dyDescent="0.25">
      <c r="A3167" s="57">
        <v>34750</v>
      </c>
      <c r="B3167" t="s">
        <v>113</v>
      </c>
    </row>
    <row r="3168" spans="1:2" x14ac:dyDescent="0.25">
      <c r="A3168" s="57">
        <v>34751</v>
      </c>
      <c r="B3168">
        <v>8.26</v>
      </c>
    </row>
    <row r="3169" spans="1:2" x14ac:dyDescent="0.25">
      <c r="A3169" s="57">
        <v>34752</v>
      </c>
      <c r="B3169">
        <v>8.2100000000000009</v>
      </c>
    </row>
    <row r="3170" spans="1:2" x14ac:dyDescent="0.25">
      <c r="A3170" s="57">
        <v>34753</v>
      </c>
      <c r="B3170">
        <v>8.2200000000000006</v>
      </c>
    </row>
    <row r="3171" spans="1:2" x14ac:dyDescent="0.25">
      <c r="A3171" s="57">
        <v>34754</v>
      </c>
      <c r="B3171">
        <v>8.23</v>
      </c>
    </row>
    <row r="3172" spans="1:2" x14ac:dyDescent="0.25">
      <c r="A3172" s="57">
        <v>34757</v>
      </c>
      <c r="B3172">
        <v>8.18</v>
      </c>
    </row>
    <row r="3173" spans="1:2" x14ac:dyDescent="0.25">
      <c r="A3173" s="57">
        <v>34758</v>
      </c>
      <c r="B3173">
        <v>8.16</v>
      </c>
    </row>
    <row r="3174" spans="1:2" x14ac:dyDescent="0.25">
      <c r="A3174" s="57">
        <v>34759</v>
      </c>
      <c r="B3174">
        <v>8.1300000000000008</v>
      </c>
    </row>
    <row r="3175" spans="1:2" x14ac:dyDescent="0.25">
      <c r="A3175" s="57">
        <v>34760</v>
      </c>
      <c r="B3175">
        <v>8.18</v>
      </c>
    </row>
    <row r="3176" spans="1:2" x14ac:dyDescent="0.25">
      <c r="A3176" s="57">
        <v>34761</v>
      </c>
      <c r="B3176">
        <v>8.2200000000000006</v>
      </c>
    </row>
    <row r="3177" spans="1:2" x14ac:dyDescent="0.25">
      <c r="A3177" s="57">
        <v>34764</v>
      </c>
      <c r="B3177">
        <v>8.27</v>
      </c>
    </row>
    <row r="3178" spans="1:2" x14ac:dyDescent="0.25">
      <c r="A3178" s="57">
        <v>34765</v>
      </c>
      <c r="B3178">
        <v>8.31</v>
      </c>
    </row>
    <row r="3179" spans="1:2" x14ac:dyDescent="0.25">
      <c r="A3179" s="57">
        <v>34766</v>
      </c>
      <c r="B3179">
        <v>8.2100000000000009</v>
      </c>
    </row>
    <row r="3180" spans="1:2" x14ac:dyDescent="0.25">
      <c r="A3180" s="57">
        <v>34767</v>
      </c>
      <c r="B3180">
        <v>8.19</v>
      </c>
    </row>
    <row r="3181" spans="1:2" x14ac:dyDescent="0.25">
      <c r="A3181" s="57">
        <v>34768</v>
      </c>
      <c r="B3181">
        <v>8.1199999999999992</v>
      </c>
    </row>
    <row r="3182" spans="1:2" x14ac:dyDescent="0.25">
      <c r="A3182" s="57">
        <v>34771</v>
      </c>
      <c r="B3182">
        <v>8.1</v>
      </c>
    </row>
    <row r="3183" spans="1:2" x14ac:dyDescent="0.25">
      <c r="A3183" s="57">
        <v>34772</v>
      </c>
      <c r="B3183">
        <v>8.02</v>
      </c>
    </row>
    <row r="3184" spans="1:2" x14ac:dyDescent="0.25">
      <c r="A3184" s="57">
        <v>34773</v>
      </c>
      <c r="B3184">
        <v>8.0399999999999991</v>
      </c>
    </row>
    <row r="3185" spans="1:2" x14ac:dyDescent="0.25">
      <c r="A3185" s="57">
        <v>34774</v>
      </c>
      <c r="B3185">
        <v>8</v>
      </c>
    </row>
    <row r="3186" spans="1:2" x14ac:dyDescent="0.25">
      <c r="A3186" s="57">
        <v>34775</v>
      </c>
      <c r="B3186">
        <v>8.0500000000000007</v>
      </c>
    </row>
    <row r="3187" spans="1:2" x14ac:dyDescent="0.25">
      <c r="A3187" s="57">
        <v>34778</v>
      </c>
      <c r="B3187">
        <v>8.07</v>
      </c>
    </row>
    <row r="3188" spans="1:2" x14ac:dyDescent="0.25">
      <c r="A3188" s="57">
        <v>34779</v>
      </c>
      <c r="B3188">
        <v>8.1</v>
      </c>
    </row>
    <row r="3189" spans="1:2" x14ac:dyDescent="0.25">
      <c r="A3189" s="57">
        <v>34780</v>
      </c>
      <c r="B3189">
        <v>8.15</v>
      </c>
    </row>
    <row r="3190" spans="1:2" x14ac:dyDescent="0.25">
      <c r="A3190" s="57">
        <v>34781</v>
      </c>
      <c r="B3190">
        <v>8.14</v>
      </c>
    </row>
    <row r="3191" spans="1:2" x14ac:dyDescent="0.25">
      <c r="A3191" s="57">
        <v>34782</v>
      </c>
      <c r="B3191">
        <v>8.06</v>
      </c>
    </row>
    <row r="3192" spans="1:2" x14ac:dyDescent="0.25">
      <c r="A3192" s="57">
        <v>34785</v>
      </c>
      <c r="B3192">
        <v>8.02</v>
      </c>
    </row>
    <row r="3193" spans="1:2" x14ac:dyDescent="0.25">
      <c r="A3193" s="57">
        <v>34786</v>
      </c>
      <c r="B3193">
        <v>8.08</v>
      </c>
    </row>
    <row r="3194" spans="1:2" x14ac:dyDescent="0.25">
      <c r="A3194" s="57">
        <v>34787</v>
      </c>
      <c r="B3194">
        <v>8.08</v>
      </c>
    </row>
    <row r="3195" spans="1:2" x14ac:dyDescent="0.25">
      <c r="A3195" s="57">
        <v>34788</v>
      </c>
      <c r="B3195">
        <v>8.1</v>
      </c>
    </row>
    <row r="3196" spans="1:2" x14ac:dyDescent="0.25">
      <c r="A3196" s="57">
        <v>34789</v>
      </c>
      <c r="B3196">
        <v>8.1300000000000008</v>
      </c>
    </row>
    <row r="3197" spans="1:2" x14ac:dyDescent="0.25">
      <c r="A3197" s="57">
        <v>34792</v>
      </c>
      <c r="B3197">
        <v>8.07</v>
      </c>
    </row>
    <row r="3198" spans="1:2" x14ac:dyDescent="0.25">
      <c r="A3198" s="57">
        <v>34793</v>
      </c>
      <c r="B3198">
        <v>8.0299999999999994</v>
      </c>
    </row>
    <row r="3199" spans="1:2" x14ac:dyDescent="0.25">
      <c r="A3199" s="57">
        <v>34794</v>
      </c>
      <c r="B3199">
        <v>8.0500000000000007</v>
      </c>
    </row>
    <row r="3200" spans="1:2" x14ac:dyDescent="0.25">
      <c r="A3200" s="57">
        <v>34795</v>
      </c>
      <c r="B3200">
        <v>8.0299999999999994</v>
      </c>
    </row>
    <row r="3201" spans="1:2" x14ac:dyDescent="0.25">
      <c r="A3201" s="57">
        <v>34796</v>
      </c>
      <c r="B3201">
        <v>8.0500000000000007</v>
      </c>
    </row>
    <row r="3202" spans="1:2" x14ac:dyDescent="0.25">
      <c r="A3202" s="57">
        <v>34799</v>
      </c>
      <c r="B3202">
        <v>8.07</v>
      </c>
    </row>
    <row r="3203" spans="1:2" x14ac:dyDescent="0.25">
      <c r="A3203" s="57">
        <v>34800</v>
      </c>
      <c r="B3203">
        <v>8.06</v>
      </c>
    </row>
    <row r="3204" spans="1:2" x14ac:dyDescent="0.25">
      <c r="A3204" s="57">
        <v>34801</v>
      </c>
      <c r="B3204">
        <v>8.0299999999999994</v>
      </c>
    </row>
    <row r="3205" spans="1:2" x14ac:dyDescent="0.25">
      <c r="A3205" s="57">
        <v>34802</v>
      </c>
      <c r="B3205">
        <v>8</v>
      </c>
    </row>
    <row r="3206" spans="1:2" x14ac:dyDescent="0.25">
      <c r="A3206" s="57">
        <v>34803</v>
      </c>
      <c r="B3206" t="s">
        <v>113</v>
      </c>
    </row>
    <row r="3207" spans="1:2" x14ac:dyDescent="0.25">
      <c r="A3207" s="57">
        <v>34806</v>
      </c>
      <c r="B3207">
        <v>8.02</v>
      </c>
    </row>
    <row r="3208" spans="1:2" x14ac:dyDescent="0.25">
      <c r="A3208" s="57">
        <v>34807</v>
      </c>
      <c r="B3208">
        <v>8.0500000000000007</v>
      </c>
    </row>
    <row r="3209" spans="1:2" x14ac:dyDescent="0.25">
      <c r="A3209" s="57">
        <v>34808</v>
      </c>
      <c r="B3209">
        <v>8.0299999999999994</v>
      </c>
    </row>
    <row r="3210" spans="1:2" x14ac:dyDescent="0.25">
      <c r="A3210" s="57">
        <v>34809</v>
      </c>
      <c r="B3210">
        <v>8</v>
      </c>
    </row>
    <row r="3211" spans="1:2" x14ac:dyDescent="0.25">
      <c r="A3211" s="57">
        <v>34810</v>
      </c>
      <c r="B3211">
        <v>8.02</v>
      </c>
    </row>
    <row r="3212" spans="1:2" x14ac:dyDescent="0.25">
      <c r="A3212" s="57">
        <v>34813</v>
      </c>
      <c r="B3212">
        <v>7.99</v>
      </c>
    </row>
    <row r="3213" spans="1:2" x14ac:dyDescent="0.25">
      <c r="A3213" s="57">
        <v>34814</v>
      </c>
      <c r="B3213">
        <v>7.99</v>
      </c>
    </row>
    <row r="3214" spans="1:2" x14ac:dyDescent="0.25">
      <c r="A3214" s="57">
        <v>34815</v>
      </c>
      <c r="B3214">
        <v>7.99</v>
      </c>
    </row>
    <row r="3215" spans="1:2" x14ac:dyDescent="0.25">
      <c r="A3215" s="57">
        <v>34816</v>
      </c>
      <c r="B3215">
        <v>8.01</v>
      </c>
    </row>
    <row r="3216" spans="1:2" x14ac:dyDescent="0.25">
      <c r="A3216" s="57">
        <v>34817</v>
      </c>
      <c r="B3216">
        <v>8.01</v>
      </c>
    </row>
    <row r="3217" spans="1:2" x14ac:dyDescent="0.25">
      <c r="A3217" s="57">
        <v>34820</v>
      </c>
      <c r="B3217">
        <v>8.02</v>
      </c>
    </row>
    <row r="3218" spans="1:2" x14ac:dyDescent="0.25">
      <c r="A3218" s="57">
        <v>34821</v>
      </c>
      <c r="B3218">
        <v>7.98</v>
      </c>
    </row>
    <row r="3219" spans="1:2" x14ac:dyDescent="0.25">
      <c r="A3219" s="57">
        <v>34822</v>
      </c>
      <c r="B3219">
        <v>7.93</v>
      </c>
    </row>
    <row r="3220" spans="1:2" x14ac:dyDescent="0.25">
      <c r="A3220" s="57">
        <v>34823</v>
      </c>
      <c r="B3220">
        <v>7.83</v>
      </c>
    </row>
    <row r="3221" spans="1:2" x14ac:dyDescent="0.25">
      <c r="A3221" s="57">
        <v>34824</v>
      </c>
      <c r="B3221">
        <v>7.71</v>
      </c>
    </row>
    <row r="3222" spans="1:2" x14ac:dyDescent="0.25">
      <c r="A3222" s="57">
        <v>34827</v>
      </c>
      <c r="B3222">
        <v>7.72</v>
      </c>
    </row>
    <row r="3223" spans="1:2" x14ac:dyDescent="0.25">
      <c r="A3223" s="57">
        <v>34828</v>
      </c>
      <c r="B3223">
        <v>7.66</v>
      </c>
    </row>
    <row r="3224" spans="1:2" x14ac:dyDescent="0.25">
      <c r="A3224" s="57">
        <v>34829</v>
      </c>
      <c r="B3224">
        <v>7.67</v>
      </c>
    </row>
    <row r="3225" spans="1:2" x14ac:dyDescent="0.25">
      <c r="A3225" s="57">
        <v>34830</v>
      </c>
      <c r="B3225">
        <v>7.7</v>
      </c>
    </row>
    <row r="3226" spans="1:2" x14ac:dyDescent="0.25">
      <c r="A3226" s="57">
        <v>34831</v>
      </c>
      <c r="B3226">
        <v>7.7</v>
      </c>
    </row>
    <row r="3227" spans="1:2" x14ac:dyDescent="0.25">
      <c r="A3227" s="57">
        <v>34834</v>
      </c>
      <c r="B3227">
        <v>7.65</v>
      </c>
    </row>
    <row r="3228" spans="1:2" x14ac:dyDescent="0.25">
      <c r="A3228" s="57">
        <v>34835</v>
      </c>
      <c r="B3228">
        <v>7.59</v>
      </c>
    </row>
    <row r="3229" spans="1:2" x14ac:dyDescent="0.25">
      <c r="A3229" s="57">
        <v>34836</v>
      </c>
      <c r="B3229">
        <v>7.56</v>
      </c>
    </row>
    <row r="3230" spans="1:2" x14ac:dyDescent="0.25">
      <c r="A3230" s="57">
        <v>34837</v>
      </c>
      <c r="B3230">
        <v>7.61</v>
      </c>
    </row>
    <row r="3231" spans="1:2" x14ac:dyDescent="0.25">
      <c r="A3231" s="57">
        <v>34838</v>
      </c>
      <c r="B3231">
        <v>7.61</v>
      </c>
    </row>
    <row r="3232" spans="1:2" x14ac:dyDescent="0.25">
      <c r="A3232" s="57">
        <v>34841</v>
      </c>
      <c r="B3232">
        <v>7.61</v>
      </c>
    </row>
    <row r="3233" spans="1:2" x14ac:dyDescent="0.25">
      <c r="A3233" s="57">
        <v>34842</v>
      </c>
      <c r="B3233">
        <v>7.58</v>
      </c>
    </row>
    <row r="3234" spans="1:2" x14ac:dyDescent="0.25">
      <c r="A3234" s="57">
        <v>34843</v>
      </c>
      <c r="B3234">
        <v>7.48</v>
      </c>
    </row>
    <row r="3235" spans="1:2" x14ac:dyDescent="0.25">
      <c r="A3235" s="57">
        <v>34844</v>
      </c>
      <c r="B3235">
        <v>7.44</v>
      </c>
    </row>
    <row r="3236" spans="1:2" x14ac:dyDescent="0.25">
      <c r="A3236" s="57">
        <v>34845</v>
      </c>
      <c r="B3236">
        <v>7.46</v>
      </c>
    </row>
    <row r="3237" spans="1:2" x14ac:dyDescent="0.25">
      <c r="A3237" s="57">
        <v>34848</v>
      </c>
      <c r="B3237" t="s">
        <v>113</v>
      </c>
    </row>
    <row r="3238" spans="1:2" x14ac:dyDescent="0.25">
      <c r="A3238" s="57">
        <v>34849</v>
      </c>
      <c r="B3238">
        <v>7.38</v>
      </c>
    </row>
    <row r="3239" spans="1:2" x14ac:dyDescent="0.25">
      <c r="A3239" s="57">
        <v>34850</v>
      </c>
      <c r="B3239">
        <v>7.39</v>
      </c>
    </row>
    <row r="3240" spans="1:2" x14ac:dyDescent="0.25">
      <c r="A3240" s="57">
        <v>34851</v>
      </c>
      <c r="B3240">
        <v>7.32</v>
      </c>
    </row>
    <row r="3241" spans="1:2" x14ac:dyDescent="0.25">
      <c r="A3241" s="57">
        <v>34852</v>
      </c>
      <c r="B3241">
        <v>7.22</v>
      </c>
    </row>
    <row r="3242" spans="1:2" x14ac:dyDescent="0.25">
      <c r="A3242" s="57">
        <v>34855</v>
      </c>
      <c r="B3242">
        <v>7.22</v>
      </c>
    </row>
    <row r="3243" spans="1:2" x14ac:dyDescent="0.25">
      <c r="A3243" s="57">
        <v>34856</v>
      </c>
      <c r="B3243">
        <v>7.21</v>
      </c>
    </row>
    <row r="3244" spans="1:2" x14ac:dyDescent="0.25">
      <c r="A3244" s="57">
        <v>34857</v>
      </c>
      <c r="B3244">
        <v>7.26</v>
      </c>
    </row>
    <row r="3245" spans="1:2" x14ac:dyDescent="0.25">
      <c r="A3245" s="57">
        <v>34858</v>
      </c>
      <c r="B3245">
        <v>7.28</v>
      </c>
    </row>
    <row r="3246" spans="1:2" x14ac:dyDescent="0.25">
      <c r="A3246" s="57">
        <v>34859</v>
      </c>
      <c r="B3246">
        <v>7.43</v>
      </c>
    </row>
    <row r="3247" spans="1:2" x14ac:dyDescent="0.25">
      <c r="A3247" s="57">
        <v>34862</v>
      </c>
      <c r="B3247">
        <v>7.44</v>
      </c>
    </row>
    <row r="3248" spans="1:2" x14ac:dyDescent="0.25">
      <c r="A3248" s="57">
        <v>34863</v>
      </c>
      <c r="B3248">
        <v>7.34</v>
      </c>
    </row>
    <row r="3249" spans="1:2" x14ac:dyDescent="0.25">
      <c r="A3249" s="57">
        <v>34864</v>
      </c>
      <c r="B3249">
        <v>7.32</v>
      </c>
    </row>
    <row r="3250" spans="1:2" x14ac:dyDescent="0.25">
      <c r="A3250" s="57">
        <v>34865</v>
      </c>
      <c r="B3250">
        <v>7.36</v>
      </c>
    </row>
    <row r="3251" spans="1:2" x14ac:dyDescent="0.25">
      <c r="A3251" s="57">
        <v>34866</v>
      </c>
      <c r="B3251">
        <v>7.37</v>
      </c>
    </row>
    <row r="3252" spans="1:2" x14ac:dyDescent="0.25">
      <c r="A3252" s="57">
        <v>34869</v>
      </c>
      <c r="B3252">
        <v>7.31</v>
      </c>
    </row>
    <row r="3253" spans="1:2" x14ac:dyDescent="0.25">
      <c r="A3253" s="57">
        <v>34870</v>
      </c>
      <c r="B3253">
        <v>7.31</v>
      </c>
    </row>
    <row r="3254" spans="1:2" x14ac:dyDescent="0.25">
      <c r="A3254" s="57">
        <v>34871</v>
      </c>
      <c r="B3254">
        <v>7.29</v>
      </c>
    </row>
    <row r="3255" spans="1:2" x14ac:dyDescent="0.25">
      <c r="A3255" s="57">
        <v>34872</v>
      </c>
      <c r="B3255">
        <v>7.2</v>
      </c>
    </row>
    <row r="3256" spans="1:2" x14ac:dyDescent="0.25">
      <c r="A3256" s="57">
        <v>34873</v>
      </c>
      <c r="B3256">
        <v>7.24</v>
      </c>
    </row>
    <row r="3257" spans="1:2" x14ac:dyDescent="0.25">
      <c r="A3257" s="57">
        <v>34876</v>
      </c>
      <c r="B3257">
        <v>7.26</v>
      </c>
    </row>
    <row r="3258" spans="1:2" x14ac:dyDescent="0.25">
      <c r="A3258" s="57">
        <v>34877</v>
      </c>
      <c r="B3258">
        <v>7.28</v>
      </c>
    </row>
    <row r="3259" spans="1:2" x14ac:dyDescent="0.25">
      <c r="A3259" s="57">
        <v>34878</v>
      </c>
      <c r="B3259">
        <v>7.26</v>
      </c>
    </row>
    <row r="3260" spans="1:2" x14ac:dyDescent="0.25">
      <c r="A3260" s="57">
        <v>34879</v>
      </c>
      <c r="B3260">
        <v>7.39</v>
      </c>
    </row>
    <row r="3261" spans="1:2" x14ac:dyDescent="0.25">
      <c r="A3261" s="57">
        <v>34880</v>
      </c>
      <c r="B3261">
        <v>7.35</v>
      </c>
    </row>
    <row r="3262" spans="1:2" x14ac:dyDescent="0.25">
      <c r="A3262" s="57">
        <v>34883</v>
      </c>
      <c r="B3262">
        <v>7.34</v>
      </c>
    </row>
    <row r="3263" spans="1:2" x14ac:dyDescent="0.25">
      <c r="A3263" s="57">
        <v>34884</v>
      </c>
      <c r="B3263" t="s">
        <v>113</v>
      </c>
    </row>
    <row r="3264" spans="1:2" x14ac:dyDescent="0.25">
      <c r="A3264" s="57">
        <v>34885</v>
      </c>
      <c r="B3264">
        <v>7.34</v>
      </c>
    </row>
    <row r="3265" spans="1:2" x14ac:dyDescent="0.25">
      <c r="A3265" s="57">
        <v>34886</v>
      </c>
      <c r="B3265">
        <v>7.26</v>
      </c>
    </row>
    <row r="3266" spans="1:2" x14ac:dyDescent="0.25">
      <c r="A3266" s="57">
        <v>34887</v>
      </c>
      <c r="B3266">
        <v>7.23</v>
      </c>
    </row>
    <row r="3267" spans="1:2" x14ac:dyDescent="0.25">
      <c r="A3267" s="57">
        <v>34890</v>
      </c>
      <c r="B3267">
        <v>7.23</v>
      </c>
    </row>
    <row r="3268" spans="1:2" x14ac:dyDescent="0.25">
      <c r="A3268" s="57">
        <v>34891</v>
      </c>
      <c r="B3268">
        <v>7.27</v>
      </c>
    </row>
    <row r="3269" spans="1:2" x14ac:dyDescent="0.25">
      <c r="A3269" s="57">
        <v>34892</v>
      </c>
      <c r="B3269">
        <v>7.28</v>
      </c>
    </row>
    <row r="3270" spans="1:2" x14ac:dyDescent="0.25">
      <c r="A3270" s="57">
        <v>34893</v>
      </c>
      <c r="B3270">
        <v>7.25</v>
      </c>
    </row>
    <row r="3271" spans="1:2" x14ac:dyDescent="0.25">
      <c r="A3271" s="57">
        <v>34894</v>
      </c>
      <c r="B3271">
        <v>7.28</v>
      </c>
    </row>
    <row r="3272" spans="1:2" x14ac:dyDescent="0.25">
      <c r="A3272" s="57">
        <v>34897</v>
      </c>
      <c r="B3272">
        <v>7.34</v>
      </c>
    </row>
    <row r="3273" spans="1:2" x14ac:dyDescent="0.25">
      <c r="A3273" s="57">
        <v>34898</v>
      </c>
      <c r="B3273">
        <v>7.38</v>
      </c>
    </row>
    <row r="3274" spans="1:2" x14ac:dyDescent="0.25">
      <c r="A3274" s="57">
        <v>34899</v>
      </c>
      <c r="B3274">
        <v>7.52</v>
      </c>
    </row>
    <row r="3275" spans="1:2" x14ac:dyDescent="0.25">
      <c r="A3275" s="57">
        <v>34900</v>
      </c>
      <c r="B3275">
        <v>7.53</v>
      </c>
    </row>
    <row r="3276" spans="1:2" x14ac:dyDescent="0.25">
      <c r="A3276" s="57">
        <v>34901</v>
      </c>
      <c r="B3276">
        <v>7.61</v>
      </c>
    </row>
    <row r="3277" spans="1:2" x14ac:dyDescent="0.25">
      <c r="A3277" s="57">
        <v>34904</v>
      </c>
      <c r="B3277">
        <v>7.59</v>
      </c>
    </row>
    <row r="3278" spans="1:2" x14ac:dyDescent="0.25">
      <c r="A3278" s="57">
        <v>34905</v>
      </c>
      <c r="B3278">
        <v>7.54</v>
      </c>
    </row>
    <row r="3279" spans="1:2" x14ac:dyDescent="0.25">
      <c r="A3279" s="57">
        <v>34906</v>
      </c>
      <c r="B3279">
        <v>7.56</v>
      </c>
    </row>
    <row r="3280" spans="1:2" x14ac:dyDescent="0.25">
      <c r="A3280" s="57">
        <v>34907</v>
      </c>
      <c r="B3280">
        <v>7.53</v>
      </c>
    </row>
    <row r="3281" spans="1:2" x14ac:dyDescent="0.25">
      <c r="A3281" s="57">
        <v>34908</v>
      </c>
      <c r="B3281">
        <v>7.58</v>
      </c>
    </row>
    <row r="3282" spans="1:2" x14ac:dyDescent="0.25">
      <c r="A3282" s="57">
        <v>34911</v>
      </c>
      <c r="B3282">
        <v>7.55</v>
      </c>
    </row>
    <row r="3283" spans="1:2" x14ac:dyDescent="0.25">
      <c r="A3283" s="57">
        <v>34912</v>
      </c>
      <c r="B3283">
        <v>7.6</v>
      </c>
    </row>
    <row r="3284" spans="1:2" x14ac:dyDescent="0.25">
      <c r="A3284" s="57">
        <v>34913</v>
      </c>
      <c r="B3284">
        <v>7.53</v>
      </c>
    </row>
    <row r="3285" spans="1:2" x14ac:dyDescent="0.25">
      <c r="A3285" s="57">
        <v>34914</v>
      </c>
      <c r="B3285">
        <v>7.58</v>
      </c>
    </row>
    <row r="3286" spans="1:2" x14ac:dyDescent="0.25">
      <c r="A3286" s="57">
        <v>34915</v>
      </c>
      <c r="B3286">
        <v>7.57</v>
      </c>
    </row>
    <row r="3287" spans="1:2" x14ac:dyDescent="0.25">
      <c r="A3287" s="57">
        <v>34918</v>
      </c>
      <c r="B3287">
        <v>7.55</v>
      </c>
    </row>
    <row r="3288" spans="1:2" x14ac:dyDescent="0.25">
      <c r="A3288" s="57">
        <v>34919</v>
      </c>
      <c r="B3288">
        <v>7.55</v>
      </c>
    </row>
    <row r="3289" spans="1:2" x14ac:dyDescent="0.25">
      <c r="A3289" s="57">
        <v>34920</v>
      </c>
      <c r="B3289">
        <v>7.58</v>
      </c>
    </row>
    <row r="3290" spans="1:2" x14ac:dyDescent="0.25">
      <c r="A3290" s="57">
        <v>34921</v>
      </c>
      <c r="B3290">
        <v>7.61</v>
      </c>
    </row>
    <row r="3291" spans="1:2" x14ac:dyDescent="0.25">
      <c r="A3291" s="57">
        <v>34922</v>
      </c>
      <c r="B3291">
        <v>7.67</v>
      </c>
    </row>
    <row r="3292" spans="1:2" x14ac:dyDescent="0.25">
      <c r="A3292" s="57">
        <v>34925</v>
      </c>
      <c r="B3292">
        <v>7.67</v>
      </c>
    </row>
    <row r="3293" spans="1:2" x14ac:dyDescent="0.25">
      <c r="A3293" s="57">
        <v>34926</v>
      </c>
      <c r="B3293">
        <v>7.64</v>
      </c>
    </row>
    <row r="3294" spans="1:2" x14ac:dyDescent="0.25">
      <c r="A3294" s="57">
        <v>34927</v>
      </c>
      <c r="B3294">
        <v>7.61</v>
      </c>
    </row>
    <row r="3295" spans="1:2" x14ac:dyDescent="0.25">
      <c r="A3295" s="57">
        <v>34928</v>
      </c>
      <c r="B3295">
        <v>7.63</v>
      </c>
    </row>
    <row r="3296" spans="1:2" x14ac:dyDescent="0.25">
      <c r="A3296" s="57">
        <v>34929</v>
      </c>
      <c r="B3296">
        <v>7.63</v>
      </c>
    </row>
    <row r="3297" spans="1:2" x14ac:dyDescent="0.25">
      <c r="A3297" s="57">
        <v>34932</v>
      </c>
      <c r="B3297">
        <v>7.59</v>
      </c>
    </row>
    <row r="3298" spans="1:2" x14ac:dyDescent="0.25">
      <c r="A3298" s="57">
        <v>34933</v>
      </c>
      <c r="B3298">
        <v>7.61</v>
      </c>
    </row>
    <row r="3299" spans="1:2" x14ac:dyDescent="0.25">
      <c r="A3299" s="57">
        <v>34934</v>
      </c>
      <c r="B3299">
        <v>7.63</v>
      </c>
    </row>
    <row r="3300" spans="1:2" x14ac:dyDescent="0.25">
      <c r="A3300" s="57">
        <v>34935</v>
      </c>
      <c r="B3300">
        <v>7.57</v>
      </c>
    </row>
    <row r="3301" spans="1:2" x14ac:dyDescent="0.25">
      <c r="A3301" s="57">
        <v>34936</v>
      </c>
      <c r="B3301">
        <v>7.51</v>
      </c>
    </row>
    <row r="3302" spans="1:2" x14ac:dyDescent="0.25">
      <c r="A3302" s="57">
        <v>34939</v>
      </c>
      <c r="B3302">
        <v>7.44</v>
      </c>
    </row>
    <row r="3303" spans="1:2" x14ac:dyDescent="0.25">
      <c r="A3303" s="57">
        <v>34940</v>
      </c>
      <c r="B3303">
        <v>7.45</v>
      </c>
    </row>
    <row r="3304" spans="1:2" x14ac:dyDescent="0.25">
      <c r="A3304" s="57">
        <v>34941</v>
      </c>
      <c r="B3304">
        <v>7.43</v>
      </c>
    </row>
    <row r="3305" spans="1:2" x14ac:dyDescent="0.25">
      <c r="A3305" s="57">
        <v>34942</v>
      </c>
      <c r="B3305">
        <v>7.38</v>
      </c>
    </row>
    <row r="3306" spans="1:2" x14ac:dyDescent="0.25">
      <c r="A3306" s="57">
        <v>34943</v>
      </c>
      <c r="B3306">
        <v>7.35</v>
      </c>
    </row>
    <row r="3307" spans="1:2" x14ac:dyDescent="0.25">
      <c r="A3307" s="57">
        <v>34946</v>
      </c>
      <c r="B3307" t="s">
        <v>113</v>
      </c>
    </row>
    <row r="3308" spans="1:2" x14ac:dyDescent="0.25">
      <c r="A3308" s="57">
        <v>34947</v>
      </c>
      <c r="B3308">
        <v>7.3</v>
      </c>
    </row>
    <row r="3309" spans="1:2" x14ac:dyDescent="0.25">
      <c r="A3309" s="57">
        <v>34948</v>
      </c>
      <c r="B3309">
        <v>7.32</v>
      </c>
    </row>
    <row r="3310" spans="1:2" x14ac:dyDescent="0.25">
      <c r="A3310" s="57">
        <v>34949</v>
      </c>
      <c r="B3310">
        <v>7.34</v>
      </c>
    </row>
    <row r="3311" spans="1:2" x14ac:dyDescent="0.25">
      <c r="A3311" s="57">
        <v>34950</v>
      </c>
      <c r="B3311">
        <v>7.36</v>
      </c>
    </row>
    <row r="3312" spans="1:2" x14ac:dyDescent="0.25">
      <c r="A3312" s="57">
        <v>34953</v>
      </c>
      <c r="B3312">
        <v>7.34</v>
      </c>
    </row>
    <row r="3313" spans="1:2" x14ac:dyDescent="0.25">
      <c r="A3313" s="57">
        <v>34954</v>
      </c>
      <c r="B3313">
        <v>7.31</v>
      </c>
    </row>
    <row r="3314" spans="1:2" x14ac:dyDescent="0.25">
      <c r="A3314" s="57">
        <v>34955</v>
      </c>
      <c r="B3314">
        <v>7.31</v>
      </c>
    </row>
    <row r="3315" spans="1:2" x14ac:dyDescent="0.25">
      <c r="A3315" s="57">
        <v>34956</v>
      </c>
      <c r="B3315">
        <v>7.25</v>
      </c>
    </row>
    <row r="3316" spans="1:2" x14ac:dyDescent="0.25">
      <c r="A3316" s="57">
        <v>34957</v>
      </c>
      <c r="B3316">
        <v>7.26</v>
      </c>
    </row>
    <row r="3317" spans="1:2" x14ac:dyDescent="0.25">
      <c r="A3317" s="57">
        <v>34960</v>
      </c>
      <c r="B3317">
        <v>7.31</v>
      </c>
    </row>
    <row r="3318" spans="1:2" x14ac:dyDescent="0.25">
      <c r="A3318" s="57">
        <v>34961</v>
      </c>
      <c r="B3318">
        <v>7.28</v>
      </c>
    </row>
    <row r="3319" spans="1:2" x14ac:dyDescent="0.25">
      <c r="A3319" s="57">
        <v>34962</v>
      </c>
      <c r="B3319">
        <v>7.26</v>
      </c>
    </row>
    <row r="3320" spans="1:2" x14ac:dyDescent="0.25">
      <c r="A3320" s="57">
        <v>34963</v>
      </c>
      <c r="B3320">
        <v>7.34</v>
      </c>
    </row>
    <row r="3321" spans="1:2" x14ac:dyDescent="0.25">
      <c r="A3321" s="57">
        <v>34964</v>
      </c>
      <c r="B3321">
        <v>7.36</v>
      </c>
    </row>
    <row r="3322" spans="1:2" x14ac:dyDescent="0.25">
      <c r="A3322" s="57">
        <v>34967</v>
      </c>
      <c r="B3322">
        <v>7.33</v>
      </c>
    </row>
    <row r="3323" spans="1:2" x14ac:dyDescent="0.25">
      <c r="A3323" s="57">
        <v>34968</v>
      </c>
      <c r="B3323">
        <v>7.35</v>
      </c>
    </row>
    <row r="3324" spans="1:2" x14ac:dyDescent="0.25">
      <c r="A3324" s="57">
        <v>34969</v>
      </c>
      <c r="B3324">
        <v>7.36</v>
      </c>
    </row>
    <row r="3325" spans="1:2" x14ac:dyDescent="0.25">
      <c r="A3325" s="57">
        <v>34970</v>
      </c>
      <c r="B3325">
        <v>7.33</v>
      </c>
    </row>
    <row r="3326" spans="1:2" x14ac:dyDescent="0.25">
      <c r="A3326" s="57">
        <v>34971</v>
      </c>
      <c r="B3326">
        <v>7.27</v>
      </c>
    </row>
    <row r="3327" spans="1:2" x14ac:dyDescent="0.25">
      <c r="A3327" s="57">
        <v>34974</v>
      </c>
      <c r="B3327">
        <v>7.23</v>
      </c>
    </row>
    <row r="3328" spans="1:2" x14ac:dyDescent="0.25">
      <c r="A3328" s="57">
        <v>34975</v>
      </c>
      <c r="B3328">
        <v>7.22</v>
      </c>
    </row>
    <row r="3329" spans="1:2" x14ac:dyDescent="0.25">
      <c r="A3329" s="57">
        <v>34976</v>
      </c>
      <c r="B3329">
        <v>7.2</v>
      </c>
    </row>
    <row r="3330" spans="1:2" x14ac:dyDescent="0.25">
      <c r="A3330" s="57">
        <v>34977</v>
      </c>
      <c r="B3330">
        <v>7.17</v>
      </c>
    </row>
    <row r="3331" spans="1:2" x14ac:dyDescent="0.25">
      <c r="A3331" s="57">
        <v>34978</v>
      </c>
      <c r="B3331">
        <v>7.16</v>
      </c>
    </row>
    <row r="3332" spans="1:2" x14ac:dyDescent="0.25">
      <c r="A3332" s="57">
        <v>34981</v>
      </c>
      <c r="B3332">
        <v>7.16</v>
      </c>
    </row>
    <row r="3333" spans="1:2" x14ac:dyDescent="0.25">
      <c r="A3333" s="57">
        <v>34982</v>
      </c>
      <c r="B3333">
        <v>7.15</v>
      </c>
    </row>
    <row r="3334" spans="1:2" x14ac:dyDescent="0.25">
      <c r="A3334" s="57">
        <v>34983</v>
      </c>
      <c r="B3334">
        <v>7.17</v>
      </c>
    </row>
    <row r="3335" spans="1:2" x14ac:dyDescent="0.25">
      <c r="A3335" s="57">
        <v>34984</v>
      </c>
      <c r="B3335">
        <v>7.15</v>
      </c>
    </row>
    <row r="3336" spans="1:2" x14ac:dyDescent="0.25">
      <c r="A3336" s="57">
        <v>34985</v>
      </c>
      <c r="B3336">
        <v>7.05</v>
      </c>
    </row>
    <row r="3337" spans="1:2" x14ac:dyDescent="0.25">
      <c r="A3337" s="57">
        <v>34988</v>
      </c>
      <c r="B3337">
        <v>7.07</v>
      </c>
    </row>
    <row r="3338" spans="1:2" x14ac:dyDescent="0.25">
      <c r="A3338" s="57">
        <v>34989</v>
      </c>
      <c r="B3338">
        <v>7.08</v>
      </c>
    </row>
    <row r="3339" spans="1:2" x14ac:dyDescent="0.25">
      <c r="A3339" s="57">
        <v>34990</v>
      </c>
      <c r="B3339">
        <v>7.08</v>
      </c>
    </row>
    <row r="3340" spans="1:2" x14ac:dyDescent="0.25">
      <c r="A3340" s="57">
        <v>34991</v>
      </c>
      <c r="B3340">
        <v>7.06</v>
      </c>
    </row>
    <row r="3341" spans="1:2" x14ac:dyDescent="0.25">
      <c r="A3341" s="57">
        <v>34992</v>
      </c>
      <c r="B3341">
        <v>7.1</v>
      </c>
    </row>
    <row r="3342" spans="1:2" x14ac:dyDescent="0.25">
      <c r="A3342" s="57">
        <v>34995</v>
      </c>
      <c r="B3342">
        <v>7.13</v>
      </c>
    </row>
    <row r="3343" spans="1:2" x14ac:dyDescent="0.25">
      <c r="A3343" s="57">
        <v>34996</v>
      </c>
      <c r="B3343">
        <v>7.09</v>
      </c>
    </row>
    <row r="3344" spans="1:2" x14ac:dyDescent="0.25">
      <c r="A3344" s="57">
        <v>34997</v>
      </c>
      <c r="B3344">
        <v>7.05</v>
      </c>
    </row>
    <row r="3345" spans="1:2" x14ac:dyDescent="0.25">
      <c r="A3345" s="57">
        <v>34998</v>
      </c>
      <c r="B3345">
        <v>7.12</v>
      </c>
    </row>
    <row r="3346" spans="1:2" x14ac:dyDescent="0.25">
      <c r="A3346" s="57">
        <v>34999</v>
      </c>
      <c r="B3346">
        <v>7.11</v>
      </c>
    </row>
    <row r="3347" spans="1:2" x14ac:dyDescent="0.25">
      <c r="A3347" s="57">
        <v>35002</v>
      </c>
      <c r="B3347">
        <v>7.11</v>
      </c>
    </row>
    <row r="3348" spans="1:2" x14ac:dyDescent="0.25">
      <c r="A3348" s="57">
        <v>35003</v>
      </c>
      <c r="B3348">
        <v>7.07</v>
      </c>
    </row>
    <row r="3349" spans="1:2" x14ac:dyDescent="0.25">
      <c r="A3349" s="57">
        <v>35004</v>
      </c>
      <c r="B3349">
        <v>7.05</v>
      </c>
    </row>
    <row r="3350" spans="1:2" x14ac:dyDescent="0.25">
      <c r="A3350" s="57">
        <v>35005</v>
      </c>
      <c r="B3350">
        <v>7.01</v>
      </c>
    </row>
    <row r="3351" spans="1:2" x14ac:dyDescent="0.25">
      <c r="A3351" s="57">
        <v>35006</v>
      </c>
      <c r="B3351">
        <v>7.02</v>
      </c>
    </row>
    <row r="3352" spans="1:2" x14ac:dyDescent="0.25">
      <c r="A3352" s="57">
        <v>35009</v>
      </c>
      <c r="B3352">
        <v>7.03</v>
      </c>
    </row>
    <row r="3353" spans="1:2" x14ac:dyDescent="0.25">
      <c r="A3353" s="57">
        <v>35010</v>
      </c>
      <c r="B3353">
        <v>7.06</v>
      </c>
    </row>
    <row r="3354" spans="1:2" x14ac:dyDescent="0.25">
      <c r="A3354" s="57">
        <v>35011</v>
      </c>
      <c r="B3354">
        <v>7.01</v>
      </c>
    </row>
    <row r="3355" spans="1:2" x14ac:dyDescent="0.25">
      <c r="A3355" s="57">
        <v>35012</v>
      </c>
      <c r="B3355">
        <v>7.04</v>
      </c>
    </row>
    <row r="3356" spans="1:2" x14ac:dyDescent="0.25">
      <c r="A3356" s="57">
        <v>35013</v>
      </c>
      <c r="B3356">
        <v>7.07</v>
      </c>
    </row>
    <row r="3357" spans="1:2" x14ac:dyDescent="0.25">
      <c r="A3357" s="57">
        <v>35016</v>
      </c>
      <c r="B3357">
        <v>7.02</v>
      </c>
    </row>
    <row r="3358" spans="1:2" x14ac:dyDescent="0.25">
      <c r="A3358" s="57">
        <v>35017</v>
      </c>
      <c r="B3358">
        <v>7.02</v>
      </c>
    </row>
    <row r="3359" spans="1:2" x14ac:dyDescent="0.25">
      <c r="A3359" s="57">
        <v>35018</v>
      </c>
      <c r="B3359">
        <v>7.06</v>
      </c>
    </row>
    <row r="3360" spans="1:2" x14ac:dyDescent="0.25">
      <c r="A3360" s="57">
        <v>35019</v>
      </c>
      <c r="B3360">
        <v>7</v>
      </c>
    </row>
    <row r="3361" spans="1:2" x14ac:dyDescent="0.25">
      <c r="A3361" s="57">
        <v>35020</v>
      </c>
      <c r="B3361">
        <v>6.99</v>
      </c>
    </row>
    <row r="3362" spans="1:2" x14ac:dyDescent="0.25">
      <c r="A3362" s="57">
        <v>35023</v>
      </c>
      <c r="B3362">
        <v>7.01</v>
      </c>
    </row>
    <row r="3363" spans="1:2" x14ac:dyDescent="0.25">
      <c r="A3363" s="57">
        <v>35024</v>
      </c>
      <c r="B3363">
        <v>7.04</v>
      </c>
    </row>
    <row r="3364" spans="1:2" x14ac:dyDescent="0.25">
      <c r="A3364" s="57">
        <v>35025</v>
      </c>
      <c r="B3364">
        <v>7.04</v>
      </c>
    </row>
    <row r="3365" spans="1:2" x14ac:dyDescent="0.25">
      <c r="A3365" s="57">
        <v>35026</v>
      </c>
      <c r="B3365" t="s">
        <v>113</v>
      </c>
    </row>
    <row r="3366" spans="1:2" x14ac:dyDescent="0.25">
      <c r="A3366" s="57">
        <v>35027</v>
      </c>
      <c r="B3366">
        <v>7.02</v>
      </c>
    </row>
    <row r="3367" spans="1:2" x14ac:dyDescent="0.25">
      <c r="A3367" s="57">
        <v>35030</v>
      </c>
      <c r="B3367">
        <v>6.98</v>
      </c>
    </row>
    <row r="3368" spans="1:2" x14ac:dyDescent="0.25">
      <c r="A3368" s="57">
        <v>35031</v>
      </c>
      <c r="B3368">
        <v>6.99</v>
      </c>
    </row>
    <row r="3369" spans="1:2" x14ac:dyDescent="0.25">
      <c r="A3369" s="57">
        <v>35032</v>
      </c>
      <c r="B3369">
        <v>6.98</v>
      </c>
    </row>
    <row r="3370" spans="1:2" x14ac:dyDescent="0.25">
      <c r="A3370" s="57">
        <v>35033</v>
      </c>
      <c r="B3370">
        <v>6.89</v>
      </c>
    </row>
    <row r="3371" spans="1:2" x14ac:dyDescent="0.25">
      <c r="A3371" s="57">
        <v>35034</v>
      </c>
      <c r="B3371">
        <v>6.86</v>
      </c>
    </row>
    <row r="3372" spans="1:2" x14ac:dyDescent="0.25">
      <c r="A3372" s="57">
        <v>35037</v>
      </c>
      <c r="B3372">
        <v>6.79</v>
      </c>
    </row>
    <row r="3373" spans="1:2" x14ac:dyDescent="0.25">
      <c r="A3373" s="57">
        <v>35038</v>
      </c>
      <c r="B3373">
        <v>6.8</v>
      </c>
    </row>
    <row r="3374" spans="1:2" x14ac:dyDescent="0.25">
      <c r="A3374" s="57">
        <v>35039</v>
      </c>
      <c r="B3374">
        <v>6.8</v>
      </c>
    </row>
    <row r="3375" spans="1:2" x14ac:dyDescent="0.25">
      <c r="A3375" s="57">
        <v>35040</v>
      </c>
      <c r="B3375">
        <v>6.83</v>
      </c>
    </row>
    <row r="3376" spans="1:2" x14ac:dyDescent="0.25">
      <c r="A3376" s="57">
        <v>35041</v>
      </c>
      <c r="B3376">
        <v>6.82</v>
      </c>
    </row>
    <row r="3377" spans="1:2" x14ac:dyDescent="0.25">
      <c r="A3377" s="57">
        <v>35044</v>
      </c>
      <c r="B3377">
        <v>6.81</v>
      </c>
    </row>
    <row r="3378" spans="1:2" x14ac:dyDescent="0.25">
      <c r="A3378" s="57">
        <v>35045</v>
      </c>
      <c r="B3378">
        <v>6.82</v>
      </c>
    </row>
    <row r="3379" spans="1:2" x14ac:dyDescent="0.25">
      <c r="A3379" s="57">
        <v>35046</v>
      </c>
      <c r="B3379">
        <v>6.84</v>
      </c>
    </row>
    <row r="3380" spans="1:2" x14ac:dyDescent="0.25">
      <c r="A3380" s="57">
        <v>35047</v>
      </c>
      <c r="B3380">
        <v>6.84</v>
      </c>
    </row>
    <row r="3381" spans="1:2" x14ac:dyDescent="0.25">
      <c r="A3381" s="57">
        <v>35048</v>
      </c>
      <c r="B3381">
        <v>6.86</v>
      </c>
    </row>
    <row r="3382" spans="1:2" x14ac:dyDescent="0.25">
      <c r="A3382" s="57">
        <v>35051</v>
      </c>
      <c r="B3382">
        <v>6.92</v>
      </c>
    </row>
    <row r="3383" spans="1:2" x14ac:dyDescent="0.25">
      <c r="A3383" s="57">
        <v>35052</v>
      </c>
      <c r="B3383">
        <v>6.86</v>
      </c>
    </row>
    <row r="3384" spans="1:2" x14ac:dyDescent="0.25">
      <c r="A3384" s="57">
        <v>35053</v>
      </c>
      <c r="B3384">
        <v>6.86</v>
      </c>
    </row>
    <row r="3385" spans="1:2" x14ac:dyDescent="0.25">
      <c r="A3385" s="57">
        <v>35054</v>
      </c>
      <c r="B3385">
        <v>6.87</v>
      </c>
    </row>
    <row r="3386" spans="1:2" x14ac:dyDescent="0.25">
      <c r="A3386" s="57">
        <v>35055</v>
      </c>
      <c r="B3386">
        <v>6.82</v>
      </c>
    </row>
    <row r="3387" spans="1:2" x14ac:dyDescent="0.25">
      <c r="A3387" s="57">
        <v>35058</v>
      </c>
      <c r="B3387" t="s">
        <v>113</v>
      </c>
    </row>
    <row r="3388" spans="1:2" x14ac:dyDescent="0.25">
      <c r="A3388" s="57">
        <v>35059</v>
      </c>
      <c r="B3388">
        <v>6.8</v>
      </c>
    </row>
    <row r="3389" spans="1:2" x14ac:dyDescent="0.25">
      <c r="A3389" s="57">
        <v>35060</v>
      </c>
      <c r="B3389">
        <v>6.77</v>
      </c>
    </row>
    <row r="3390" spans="1:2" x14ac:dyDescent="0.25">
      <c r="A3390" s="57">
        <v>35061</v>
      </c>
      <c r="B3390">
        <v>6.74</v>
      </c>
    </row>
    <row r="3391" spans="1:2" x14ac:dyDescent="0.25">
      <c r="A3391" s="57">
        <v>35062</v>
      </c>
      <c r="B3391">
        <v>6.71</v>
      </c>
    </row>
    <row r="3392" spans="1:2" x14ac:dyDescent="0.25">
      <c r="A3392" s="57">
        <v>35065</v>
      </c>
      <c r="B3392" t="s">
        <v>113</v>
      </c>
    </row>
    <row r="3393" spans="1:2" x14ac:dyDescent="0.25">
      <c r="A3393" s="57">
        <v>35066</v>
      </c>
      <c r="B3393">
        <v>6.72</v>
      </c>
    </row>
    <row r="3394" spans="1:2" x14ac:dyDescent="0.25">
      <c r="A3394" s="57">
        <v>35067</v>
      </c>
      <c r="B3394">
        <v>6.71</v>
      </c>
    </row>
    <row r="3395" spans="1:2" x14ac:dyDescent="0.25">
      <c r="A3395" s="57">
        <v>35068</v>
      </c>
      <c r="B3395">
        <v>6.78</v>
      </c>
    </row>
    <row r="3396" spans="1:2" x14ac:dyDescent="0.25">
      <c r="A3396" s="57">
        <v>35069</v>
      </c>
      <c r="B3396">
        <v>6.8</v>
      </c>
    </row>
    <row r="3397" spans="1:2" x14ac:dyDescent="0.25">
      <c r="A3397" s="57">
        <v>35072</v>
      </c>
      <c r="B3397">
        <v>6.8</v>
      </c>
    </row>
    <row r="3398" spans="1:2" x14ac:dyDescent="0.25">
      <c r="A3398" s="57">
        <v>35073</v>
      </c>
      <c r="B3398">
        <v>6.79</v>
      </c>
    </row>
    <row r="3399" spans="1:2" x14ac:dyDescent="0.25">
      <c r="A3399" s="57">
        <v>35074</v>
      </c>
      <c r="B3399">
        <v>6.9</v>
      </c>
    </row>
    <row r="3400" spans="1:2" x14ac:dyDescent="0.25">
      <c r="A3400" s="57">
        <v>35075</v>
      </c>
      <c r="B3400">
        <v>6.9</v>
      </c>
    </row>
    <row r="3401" spans="1:2" x14ac:dyDescent="0.25">
      <c r="A3401" s="57">
        <v>35076</v>
      </c>
      <c r="B3401">
        <v>6.89</v>
      </c>
    </row>
    <row r="3402" spans="1:2" x14ac:dyDescent="0.25">
      <c r="A3402" s="57">
        <v>35079</v>
      </c>
      <c r="B3402">
        <v>6.89</v>
      </c>
    </row>
    <row r="3403" spans="1:2" x14ac:dyDescent="0.25">
      <c r="A3403" s="57">
        <v>35080</v>
      </c>
      <c r="B3403">
        <v>6.84</v>
      </c>
    </row>
    <row r="3404" spans="1:2" x14ac:dyDescent="0.25">
      <c r="A3404" s="57">
        <v>35081</v>
      </c>
      <c r="B3404">
        <v>6.78</v>
      </c>
    </row>
    <row r="3405" spans="1:2" x14ac:dyDescent="0.25">
      <c r="A3405" s="57">
        <v>35082</v>
      </c>
      <c r="B3405">
        <v>6.74</v>
      </c>
    </row>
    <row r="3406" spans="1:2" x14ac:dyDescent="0.25">
      <c r="A3406" s="57">
        <v>35083</v>
      </c>
      <c r="B3406">
        <v>6.73</v>
      </c>
    </row>
    <row r="3407" spans="1:2" x14ac:dyDescent="0.25">
      <c r="A3407" s="57">
        <v>35086</v>
      </c>
      <c r="B3407">
        <v>6.79</v>
      </c>
    </row>
    <row r="3408" spans="1:2" x14ac:dyDescent="0.25">
      <c r="A3408" s="57">
        <v>35087</v>
      </c>
      <c r="B3408">
        <v>6.83</v>
      </c>
    </row>
    <row r="3409" spans="1:2" x14ac:dyDescent="0.25">
      <c r="A3409" s="57">
        <v>35088</v>
      </c>
      <c r="B3409">
        <v>6.79</v>
      </c>
    </row>
    <row r="3410" spans="1:2" x14ac:dyDescent="0.25">
      <c r="A3410" s="57">
        <v>35089</v>
      </c>
      <c r="B3410">
        <v>6.84</v>
      </c>
    </row>
    <row r="3411" spans="1:2" x14ac:dyDescent="0.25">
      <c r="A3411" s="57">
        <v>35090</v>
      </c>
      <c r="B3411">
        <v>6.82</v>
      </c>
    </row>
    <row r="3412" spans="1:2" x14ac:dyDescent="0.25">
      <c r="A3412" s="57">
        <v>35093</v>
      </c>
      <c r="B3412">
        <v>6.85</v>
      </c>
    </row>
    <row r="3413" spans="1:2" x14ac:dyDescent="0.25">
      <c r="A3413" s="57">
        <v>35094</v>
      </c>
      <c r="B3413">
        <v>6.8</v>
      </c>
    </row>
    <row r="3414" spans="1:2" x14ac:dyDescent="0.25">
      <c r="A3414" s="57">
        <v>35095</v>
      </c>
      <c r="B3414">
        <v>6.78</v>
      </c>
    </row>
    <row r="3415" spans="1:2" x14ac:dyDescent="0.25">
      <c r="A3415" s="57">
        <v>35096</v>
      </c>
      <c r="B3415">
        <v>6.82</v>
      </c>
    </row>
    <row r="3416" spans="1:2" x14ac:dyDescent="0.25">
      <c r="A3416" s="57">
        <v>35097</v>
      </c>
      <c r="B3416">
        <v>6.87</v>
      </c>
    </row>
    <row r="3417" spans="1:2" x14ac:dyDescent="0.25">
      <c r="A3417" s="57">
        <v>35100</v>
      </c>
      <c r="B3417">
        <v>6.89</v>
      </c>
    </row>
    <row r="3418" spans="1:2" x14ac:dyDescent="0.25">
      <c r="A3418" s="57">
        <v>35101</v>
      </c>
      <c r="B3418">
        <v>6.86</v>
      </c>
    </row>
    <row r="3419" spans="1:2" x14ac:dyDescent="0.25">
      <c r="A3419" s="57">
        <v>35102</v>
      </c>
      <c r="B3419">
        <v>6.85</v>
      </c>
    </row>
    <row r="3420" spans="1:2" x14ac:dyDescent="0.25">
      <c r="A3420" s="57">
        <v>35103</v>
      </c>
      <c r="B3420">
        <v>6.87</v>
      </c>
    </row>
    <row r="3421" spans="1:2" x14ac:dyDescent="0.25">
      <c r="A3421" s="57">
        <v>35104</v>
      </c>
      <c r="B3421">
        <v>6.87</v>
      </c>
    </row>
    <row r="3422" spans="1:2" x14ac:dyDescent="0.25">
      <c r="A3422" s="57">
        <v>35107</v>
      </c>
      <c r="B3422">
        <v>6.81</v>
      </c>
    </row>
    <row r="3423" spans="1:2" x14ac:dyDescent="0.25">
      <c r="A3423" s="57">
        <v>35108</v>
      </c>
      <c r="B3423">
        <v>6.79</v>
      </c>
    </row>
    <row r="3424" spans="1:2" x14ac:dyDescent="0.25">
      <c r="A3424" s="57">
        <v>35109</v>
      </c>
      <c r="B3424">
        <v>6.83</v>
      </c>
    </row>
    <row r="3425" spans="1:2" x14ac:dyDescent="0.25">
      <c r="A3425" s="57">
        <v>35110</v>
      </c>
      <c r="B3425">
        <v>6.9</v>
      </c>
    </row>
    <row r="3426" spans="1:2" x14ac:dyDescent="0.25">
      <c r="A3426" s="57">
        <v>35111</v>
      </c>
      <c r="B3426">
        <v>6.98</v>
      </c>
    </row>
    <row r="3427" spans="1:2" x14ac:dyDescent="0.25">
      <c r="A3427" s="57">
        <v>35114</v>
      </c>
      <c r="B3427" t="s">
        <v>113</v>
      </c>
    </row>
    <row r="3428" spans="1:2" x14ac:dyDescent="0.25">
      <c r="A3428" s="57">
        <v>35115</v>
      </c>
      <c r="B3428">
        <v>7.12</v>
      </c>
    </row>
    <row r="3429" spans="1:2" x14ac:dyDescent="0.25">
      <c r="A3429" s="57">
        <v>35116</v>
      </c>
      <c r="B3429">
        <v>7.12</v>
      </c>
    </row>
    <row r="3430" spans="1:2" x14ac:dyDescent="0.25">
      <c r="A3430" s="57">
        <v>35117</v>
      </c>
      <c r="B3430">
        <v>7.11</v>
      </c>
    </row>
    <row r="3431" spans="1:2" x14ac:dyDescent="0.25">
      <c r="A3431" s="57">
        <v>35118</v>
      </c>
      <c r="B3431">
        <v>7.17</v>
      </c>
    </row>
    <row r="3432" spans="1:2" x14ac:dyDescent="0.25">
      <c r="A3432" s="57">
        <v>35121</v>
      </c>
      <c r="B3432">
        <v>7.18</v>
      </c>
    </row>
    <row r="3433" spans="1:2" x14ac:dyDescent="0.25">
      <c r="A3433" s="57">
        <v>35122</v>
      </c>
      <c r="B3433">
        <v>7.22</v>
      </c>
    </row>
    <row r="3434" spans="1:2" x14ac:dyDescent="0.25">
      <c r="A3434" s="57">
        <v>35123</v>
      </c>
      <c r="B3434">
        <v>7.22</v>
      </c>
    </row>
    <row r="3435" spans="1:2" x14ac:dyDescent="0.25">
      <c r="A3435" s="57">
        <v>35124</v>
      </c>
      <c r="B3435">
        <v>7.25</v>
      </c>
    </row>
    <row r="3436" spans="1:2" x14ac:dyDescent="0.25">
      <c r="A3436" s="57">
        <v>35125</v>
      </c>
      <c r="B3436">
        <v>7.15</v>
      </c>
    </row>
    <row r="3437" spans="1:2" x14ac:dyDescent="0.25">
      <c r="A3437" s="57">
        <v>35128</v>
      </c>
      <c r="B3437">
        <v>7.1</v>
      </c>
    </row>
    <row r="3438" spans="1:2" x14ac:dyDescent="0.25">
      <c r="A3438" s="57">
        <v>35129</v>
      </c>
      <c r="B3438">
        <v>7.13</v>
      </c>
    </row>
    <row r="3439" spans="1:2" x14ac:dyDescent="0.25">
      <c r="A3439" s="57">
        <v>35130</v>
      </c>
      <c r="B3439">
        <v>7.19</v>
      </c>
    </row>
    <row r="3440" spans="1:2" x14ac:dyDescent="0.25">
      <c r="A3440" s="57">
        <v>35131</v>
      </c>
      <c r="B3440">
        <v>7.21</v>
      </c>
    </row>
    <row r="3441" spans="1:2" x14ac:dyDescent="0.25">
      <c r="A3441" s="57">
        <v>35132</v>
      </c>
      <c r="B3441">
        <v>7.42</v>
      </c>
    </row>
    <row r="3442" spans="1:2" x14ac:dyDescent="0.25">
      <c r="A3442" s="57">
        <v>35135</v>
      </c>
      <c r="B3442">
        <v>7.38</v>
      </c>
    </row>
    <row r="3443" spans="1:2" x14ac:dyDescent="0.25">
      <c r="A3443" s="57">
        <v>35136</v>
      </c>
      <c r="B3443">
        <v>7.42</v>
      </c>
    </row>
    <row r="3444" spans="1:2" x14ac:dyDescent="0.25">
      <c r="A3444" s="57">
        <v>35137</v>
      </c>
      <c r="B3444">
        <v>7.4</v>
      </c>
    </row>
    <row r="3445" spans="1:2" x14ac:dyDescent="0.25">
      <c r="A3445" s="57">
        <v>35138</v>
      </c>
      <c r="B3445">
        <v>7.4</v>
      </c>
    </row>
    <row r="3446" spans="1:2" x14ac:dyDescent="0.25">
      <c r="A3446" s="57">
        <v>35139</v>
      </c>
      <c r="B3446">
        <v>7.48</v>
      </c>
    </row>
    <row r="3447" spans="1:2" x14ac:dyDescent="0.25">
      <c r="A3447" s="57">
        <v>35142</v>
      </c>
      <c r="B3447">
        <v>7.46</v>
      </c>
    </row>
    <row r="3448" spans="1:2" x14ac:dyDescent="0.25">
      <c r="A3448" s="57">
        <v>35143</v>
      </c>
      <c r="B3448">
        <v>7.43</v>
      </c>
    </row>
    <row r="3449" spans="1:2" x14ac:dyDescent="0.25">
      <c r="A3449" s="57">
        <v>35144</v>
      </c>
      <c r="B3449">
        <v>7.41</v>
      </c>
    </row>
    <row r="3450" spans="1:2" x14ac:dyDescent="0.25">
      <c r="A3450" s="57">
        <v>35145</v>
      </c>
      <c r="B3450">
        <v>7.35</v>
      </c>
    </row>
    <row r="3451" spans="1:2" x14ac:dyDescent="0.25">
      <c r="A3451" s="57">
        <v>35146</v>
      </c>
      <c r="B3451">
        <v>7.38</v>
      </c>
    </row>
    <row r="3452" spans="1:2" x14ac:dyDescent="0.25">
      <c r="A3452" s="57">
        <v>35149</v>
      </c>
      <c r="B3452">
        <v>7.32</v>
      </c>
    </row>
    <row r="3453" spans="1:2" x14ac:dyDescent="0.25">
      <c r="A3453" s="57">
        <v>35150</v>
      </c>
      <c r="B3453">
        <v>7.33</v>
      </c>
    </row>
    <row r="3454" spans="1:2" x14ac:dyDescent="0.25">
      <c r="A3454" s="57">
        <v>35151</v>
      </c>
      <c r="B3454">
        <v>7.42</v>
      </c>
    </row>
    <row r="3455" spans="1:2" x14ac:dyDescent="0.25">
      <c r="A3455" s="57">
        <v>35152</v>
      </c>
      <c r="B3455">
        <v>7.47</v>
      </c>
    </row>
    <row r="3456" spans="1:2" x14ac:dyDescent="0.25">
      <c r="A3456" s="57">
        <v>35153</v>
      </c>
      <c r="B3456">
        <v>7.42</v>
      </c>
    </row>
    <row r="3457" spans="1:2" x14ac:dyDescent="0.25">
      <c r="A3457" s="57">
        <v>35156</v>
      </c>
      <c r="B3457">
        <v>7.4</v>
      </c>
    </row>
    <row r="3458" spans="1:2" x14ac:dyDescent="0.25">
      <c r="A3458" s="57">
        <v>35157</v>
      </c>
      <c r="B3458">
        <v>7.35</v>
      </c>
    </row>
    <row r="3459" spans="1:2" x14ac:dyDescent="0.25">
      <c r="A3459" s="57">
        <v>35158</v>
      </c>
      <c r="B3459">
        <v>7.37</v>
      </c>
    </row>
    <row r="3460" spans="1:2" x14ac:dyDescent="0.25">
      <c r="A3460" s="57">
        <v>35159</v>
      </c>
      <c r="B3460">
        <v>7.4</v>
      </c>
    </row>
    <row r="3461" spans="1:2" x14ac:dyDescent="0.25">
      <c r="A3461" s="57">
        <v>35160</v>
      </c>
      <c r="B3461">
        <v>7.54</v>
      </c>
    </row>
    <row r="3462" spans="1:2" x14ac:dyDescent="0.25">
      <c r="A3462" s="57">
        <v>35163</v>
      </c>
      <c r="B3462">
        <v>7.64</v>
      </c>
    </row>
    <row r="3463" spans="1:2" x14ac:dyDescent="0.25">
      <c r="A3463" s="57">
        <v>35164</v>
      </c>
      <c r="B3463">
        <v>7.56</v>
      </c>
    </row>
    <row r="3464" spans="1:2" x14ac:dyDescent="0.25">
      <c r="A3464" s="57">
        <v>35165</v>
      </c>
      <c r="B3464">
        <v>7.63</v>
      </c>
    </row>
    <row r="3465" spans="1:2" x14ac:dyDescent="0.25">
      <c r="A3465" s="57">
        <v>35166</v>
      </c>
      <c r="B3465">
        <v>7.64</v>
      </c>
    </row>
    <row r="3466" spans="1:2" x14ac:dyDescent="0.25">
      <c r="A3466" s="57">
        <v>35167</v>
      </c>
      <c r="B3466">
        <v>7.51</v>
      </c>
    </row>
    <row r="3467" spans="1:2" x14ac:dyDescent="0.25">
      <c r="A3467" s="57">
        <v>35170</v>
      </c>
      <c r="B3467">
        <v>7.49</v>
      </c>
    </row>
    <row r="3468" spans="1:2" x14ac:dyDescent="0.25">
      <c r="A3468" s="57">
        <v>35171</v>
      </c>
      <c r="B3468">
        <v>7.46</v>
      </c>
    </row>
    <row r="3469" spans="1:2" x14ac:dyDescent="0.25">
      <c r="A3469" s="57">
        <v>35172</v>
      </c>
      <c r="B3469">
        <v>7.5</v>
      </c>
    </row>
    <row r="3470" spans="1:2" x14ac:dyDescent="0.25">
      <c r="A3470" s="57">
        <v>35173</v>
      </c>
      <c r="B3470">
        <v>7.53</v>
      </c>
    </row>
    <row r="3471" spans="1:2" x14ac:dyDescent="0.25">
      <c r="A3471" s="57">
        <v>35174</v>
      </c>
      <c r="B3471">
        <v>7.5</v>
      </c>
    </row>
    <row r="3472" spans="1:2" x14ac:dyDescent="0.25">
      <c r="A3472" s="57">
        <v>35177</v>
      </c>
      <c r="B3472">
        <v>7.45</v>
      </c>
    </row>
    <row r="3473" spans="1:2" x14ac:dyDescent="0.25">
      <c r="A3473" s="57">
        <v>35178</v>
      </c>
      <c r="B3473">
        <v>7.49</v>
      </c>
    </row>
    <row r="3474" spans="1:2" x14ac:dyDescent="0.25">
      <c r="A3474" s="57">
        <v>35179</v>
      </c>
      <c r="B3474">
        <v>7.5</v>
      </c>
    </row>
    <row r="3475" spans="1:2" x14ac:dyDescent="0.25">
      <c r="A3475" s="57">
        <v>35180</v>
      </c>
      <c r="B3475">
        <v>7.49</v>
      </c>
    </row>
    <row r="3476" spans="1:2" x14ac:dyDescent="0.25">
      <c r="A3476" s="57">
        <v>35181</v>
      </c>
      <c r="B3476">
        <v>7.49</v>
      </c>
    </row>
    <row r="3477" spans="1:2" x14ac:dyDescent="0.25">
      <c r="A3477" s="57">
        <v>35184</v>
      </c>
      <c r="B3477">
        <v>7.52</v>
      </c>
    </row>
    <row r="3478" spans="1:2" x14ac:dyDescent="0.25">
      <c r="A3478" s="57">
        <v>35185</v>
      </c>
      <c r="B3478">
        <v>7.59</v>
      </c>
    </row>
    <row r="3479" spans="1:2" x14ac:dyDescent="0.25">
      <c r="A3479" s="57">
        <v>35186</v>
      </c>
      <c r="B3479">
        <v>7.61</v>
      </c>
    </row>
    <row r="3480" spans="1:2" x14ac:dyDescent="0.25">
      <c r="A3480" s="57">
        <v>35187</v>
      </c>
      <c r="B3480">
        <v>7.75</v>
      </c>
    </row>
    <row r="3481" spans="1:2" x14ac:dyDescent="0.25">
      <c r="A3481" s="57">
        <v>35188</v>
      </c>
      <c r="B3481">
        <v>7.8</v>
      </c>
    </row>
    <row r="3482" spans="1:2" x14ac:dyDescent="0.25">
      <c r="A3482" s="57">
        <v>35191</v>
      </c>
      <c r="B3482">
        <v>7.78</v>
      </c>
    </row>
    <row r="3483" spans="1:2" x14ac:dyDescent="0.25">
      <c r="A3483" s="57">
        <v>35192</v>
      </c>
      <c r="B3483">
        <v>7.77</v>
      </c>
    </row>
    <row r="3484" spans="1:2" x14ac:dyDescent="0.25">
      <c r="A3484" s="57">
        <v>35193</v>
      </c>
      <c r="B3484">
        <v>7.7</v>
      </c>
    </row>
    <row r="3485" spans="1:2" x14ac:dyDescent="0.25">
      <c r="A3485" s="57">
        <v>35194</v>
      </c>
      <c r="B3485">
        <v>7.71</v>
      </c>
    </row>
    <row r="3486" spans="1:2" x14ac:dyDescent="0.25">
      <c r="A3486" s="57">
        <v>35195</v>
      </c>
      <c r="B3486">
        <v>7.64</v>
      </c>
    </row>
    <row r="3487" spans="1:2" x14ac:dyDescent="0.25">
      <c r="A3487" s="57">
        <v>35198</v>
      </c>
      <c r="B3487">
        <v>7.61</v>
      </c>
    </row>
    <row r="3488" spans="1:2" x14ac:dyDescent="0.25">
      <c r="A3488" s="57">
        <v>35199</v>
      </c>
      <c r="B3488">
        <v>7.56</v>
      </c>
    </row>
    <row r="3489" spans="1:2" x14ac:dyDescent="0.25">
      <c r="A3489" s="57">
        <v>35200</v>
      </c>
      <c r="B3489">
        <v>7.55</v>
      </c>
    </row>
    <row r="3490" spans="1:2" x14ac:dyDescent="0.25">
      <c r="A3490" s="57">
        <v>35201</v>
      </c>
      <c r="B3490">
        <v>7.6</v>
      </c>
    </row>
    <row r="3491" spans="1:2" x14ac:dyDescent="0.25">
      <c r="A3491" s="57">
        <v>35202</v>
      </c>
      <c r="B3491">
        <v>7.54</v>
      </c>
    </row>
    <row r="3492" spans="1:2" x14ac:dyDescent="0.25">
      <c r="A3492" s="57">
        <v>35205</v>
      </c>
      <c r="B3492">
        <v>7.52</v>
      </c>
    </row>
    <row r="3493" spans="1:2" x14ac:dyDescent="0.25">
      <c r="A3493" s="57">
        <v>35206</v>
      </c>
      <c r="B3493">
        <v>7.53</v>
      </c>
    </row>
    <row r="3494" spans="1:2" x14ac:dyDescent="0.25">
      <c r="A3494" s="57">
        <v>35207</v>
      </c>
      <c r="B3494">
        <v>7.51</v>
      </c>
    </row>
    <row r="3495" spans="1:2" x14ac:dyDescent="0.25">
      <c r="A3495" s="57">
        <v>35208</v>
      </c>
      <c r="B3495">
        <v>7.56</v>
      </c>
    </row>
    <row r="3496" spans="1:2" x14ac:dyDescent="0.25">
      <c r="A3496" s="57">
        <v>35209</v>
      </c>
      <c r="B3496">
        <v>7.54</v>
      </c>
    </row>
    <row r="3497" spans="1:2" x14ac:dyDescent="0.25">
      <c r="A3497" s="57">
        <v>35212</v>
      </c>
      <c r="B3497" t="s">
        <v>113</v>
      </c>
    </row>
    <row r="3498" spans="1:2" x14ac:dyDescent="0.25">
      <c r="A3498" s="57">
        <v>35213</v>
      </c>
      <c r="B3498">
        <v>7.55</v>
      </c>
    </row>
    <row r="3499" spans="1:2" x14ac:dyDescent="0.25">
      <c r="A3499" s="57">
        <v>35214</v>
      </c>
      <c r="B3499">
        <v>7.61</v>
      </c>
    </row>
    <row r="3500" spans="1:2" x14ac:dyDescent="0.25">
      <c r="A3500" s="57">
        <v>35215</v>
      </c>
      <c r="B3500">
        <v>7.61</v>
      </c>
    </row>
    <row r="3501" spans="1:2" x14ac:dyDescent="0.25">
      <c r="A3501" s="57">
        <v>35216</v>
      </c>
      <c r="B3501">
        <v>7.67</v>
      </c>
    </row>
    <row r="3502" spans="1:2" x14ac:dyDescent="0.25">
      <c r="A3502" s="57">
        <v>35219</v>
      </c>
      <c r="B3502">
        <v>7.69</v>
      </c>
    </row>
    <row r="3503" spans="1:2" x14ac:dyDescent="0.25">
      <c r="A3503" s="57">
        <v>35220</v>
      </c>
      <c r="B3503">
        <v>7.69</v>
      </c>
    </row>
    <row r="3504" spans="1:2" x14ac:dyDescent="0.25">
      <c r="A3504" s="57">
        <v>35221</v>
      </c>
      <c r="B3504">
        <v>7.65</v>
      </c>
    </row>
    <row r="3505" spans="1:2" x14ac:dyDescent="0.25">
      <c r="A3505" s="57">
        <v>35222</v>
      </c>
      <c r="B3505">
        <v>7.57</v>
      </c>
    </row>
    <row r="3506" spans="1:2" x14ac:dyDescent="0.25">
      <c r="A3506" s="57">
        <v>35223</v>
      </c>
      <c r="B3506">
        <v>7.73</v>
      </c>
    </row>
    <row r="3507" spans="1:2" x14ac:dyDescent="0.25">
      <c r="A3507" s="57">
        <v>35226</v>
      </c>
      <c r="B3507">
        <v>7.75</v>
      </c>
    </row>
    <row r="3508" spans="1:2" x14ac:dyDescent="0.25">
      <c r="A3508" s="57">
        <v>35227</v>
      </c>
      <c r="B3508">
        <v>7.76</v>
      </c>
    </row>
    <row r="3509" spans="1:2" x14ac:dyDescent="0.25">
      <c r="A3509" s="57">
        <v>35228</v>
      </c>
      <c r="B3509">
        <v>7.81</v>
      </c>
    </row>
    <row r="3510" spans="1:2" x14ac:dyDescent="0.25">
      <c r="A3510" s="57">
        <v>35229</v>
      </c>
      <c r="B3510">
        <v>7.82</v>
      </c>
    </row>
    <row r="3511" spans="1:2" x14ac:dyDescent="0.25">
      <c r="A3511" s="57">
        <v>35230</v>
      </c>
      <c r="B3511">
        <v>7.74</v>
      </c>
    </row>
    <row r="3512" spans="1:2" x14ac:dyDescent="0.25">
      <c r="A3512" s="57">
        <v>35233</v>
      </c>
      <c r="B3512">
        <v>7.7</v>
      </c>
    </row>
    <row r="3513" spans="1:2" x14ac:dyDescent="0.25">
      <c r="A3513" s="57">
        <v>35234</v>
      </c>
      <c r="B3513">
        <v>7.73</v>
      </c>
    </row>
    <row r="3514" spans="1:2" x14ac:dyDescent="0.25">
      <c r="A3514" s="57">
        <v>35235</v>
      </c>
      <c r="B3514">
        <v>7.74</v>
      </c>
    </row>
    <row r="3515" spans="1:2" x14ac:dyDescent="0.25">
      <c r="A3515" s="57">
        <v>35236</v>
      </c>
      <c r="B3515">
        <v>7.76</v>
      </c>
    </row>
    <row r="3516" spans="1:2" x14ac:dyDescent="0.25">
      <c r="A3516" s="57">
        <v>35237</v>
      </c>
      <c r="B3516">
        <v>7.76</v>
      </c>
    </row>
    <row r="3517" spans="1:2" x14ac:dyDescent="0.25">
      <c r="A3517" s="57">
        <v>35240</v>
      </c>
      <c r="B3517">
        <v>7.72</v>
      </c>
    </row>
    <row r="3518" spans="1:2" x14ac:dyDescent="0.25">
      <c r="A3518" s="57">
        <v>35241</v>
      </c>
      <c r="B3518">
        <v>7.7</v>
      </c>
    </row>
    <row r="3519" spans="1:2" x14ac:dyDescent="0.25">
      <c r="A3519" s="57">
        <v>35242</v>
      </c>
      <c r="B3519">
        <v>7.69</v>
      </c>
    </row>
    <row r="3520" spans="1:2" x14ac:dyDescent="0.25">
      <c r="A3520" s="57">
        <v>35243</v>
      </c>
      <c r="B3520">
        <v>7.64</v>
      </c>
    </row>
    <row r="3521" spans="1:2" x14ac:dyDescent="0.25">
      <c r="A3521" s="57">
        <v>35244</v>
      </c>
      <c r="B3521">
        <v>7.54</v>
      </c>
    </row>
    <row r="3522" spans="1:2" x14ac:dyDescent="0.25">
      <c r="A3522" s="57">
        <v>35247</v>
      </c>
      <c r="B3522">
        <v>7.54</v>
      </c>
    </row>
    <row r="3523" spans="1:2" x14ac:dyDescent="0.25">
      <c r="A3523" s="57">
        <v>35248</v>
      </c>
      <c r="B3523">
        <v>7.56</v>
      </c>
    </row>
    <row r="3524" spans="1:2" x14ac:dyDescent="0.25">
      <c r="A3524" s="57">
        <v>35249</v>
      </c>
      <c r="B3524">
        <v>7.57</v>
      </c>
    </row>
    <row r="3525" spans="1:2" x14ac:dyDescent="0.25">
      <c r="A3525" s="57">
        <v>35250</v>
      </c>
      <c r="B3525" t="s">
        <v>113</v>
      </c>
    </row>
    <row r="3526" spans="1:2" x14ac:dyDescent="0.25">
      <c r="A3526" s="57">
        <v>35251</v>
      </c>
      <c r="B3526">
        <v>7.79</v>
      </c>
    </row>
    <row r="3527" spans="1:2" x14ac:dyDescent="0.25">
      <c r="A3527" s="57">
        <v>35254</v>
      </c>
      <c r="B3527">
        <v>7.8</v>
      </c>
    </row>
    <row r="3528" spans="1:2" x14ac:dyDescent="0.25">
      <c r="A3528" s="57">
        <v>35255</v>
      </c>
      <c r="B3528">
        <v>7.77</v>
      </c>
    </row>
    <row r="3529" spans="1:2" x14ac:dyDescent="0.25">
      <c r="A3529" s="57">
        <v>35256</v>
      </c>
      <c r="B3529">
        <v>7.74</v>
      </c>
    </row>
    <row r="3530" spans="1:2" x14ac:dyDescent="0.25">
      <c r="A3530" s="57">
        <v>35257</v>
      </c>
      <c r="B3530">
        <v>7.68</v>
      </c>
    </row>
    <row r="3531" spans="1:2" x14ac:dyDescent="0.25">
      <c r="A3531" s="57">
        <v>35258</v>
      </c>
      <c r="B3531">
        <v>7.65</v>
      </c>
    </row>
    <row r="3532" spans="1:2" x14ac:dyDescent="0.25">
      <c r="A3532" s="57">
        <v>35261</v>
      </c>
      <c r="B3532">
        <v>7.69</v>
      </c>
    </row>
    <row r="3533" spans="1:2" x14ac:dyDescent="0.25">
      <c r="A3533" s="57">
        <v>35262</v>
      </c>
      <c r="B3533">
        <v>7.63</v>
      </c>
    </row>
    <row r="3534" spans="1:2" x14ac:dyDescent="0.25">
      <c r="A3534" s="57">
        <v>35263</v>
      </c>
      <c r="B3534">
        <v>7.63</v>
      </c>
    </row>
    <row r="3535" spans="1:2" x14ac:dyDescent="0.25">
      <c r="A3535" s="57">
        <v>35264</v>
      </c>
      <c r="B3535">
        <v>7.53</v>
      </c>
    </row>
    <row r="3536" spans="1:2" x14ac:dyDescent="0.25">
      <c r="A3536" s="57">
        <v>35265</v>
      </c>
      <c r="B3536">
        <v>7.57</v>
      </c>
    </row>
    <row r="3537" spans="1:2" x14ac:dyDescent="0.25">
      <c r="A3537" s="57">
        <v>35268</v>
      </c>
      <c r="B3537">
        <v>7.62</v>
      </c>
    </row>
    <row r="3538" spans="1:2" x14ac:dyDescent="0.25">
      <c r="A3538" s="57">
        <v>35269</v>
      </c>
      <c r="B3538">
        <v>7.58</v>
      </c>
    </row>
    <row r="3539" spans="1:2" x14ac:dyDescent="0.25">
      <c r="A3539" s="57">
        <v>35270</v>
      </c>
      <c r="B3539">
        <v>7.65</v>
      </c>
    </row>
    <row r="3540" spans="1:2" x14ac:dyDescent="0.25">
      <c r="A3540" s="57">
        <v>35271</v>
      </c>
      <c r="B3540">
        <v>7.64</v>
      </c>
    </row>
    <row r="3541" spans="1:2" x14ac:dyDescent="0.25">
      <c r="A3541" s="57">
        <v>35272</v>
      </c>
      <c r="B3541">
        <v>7.62</v>
      </c>
    </row>
    <row r="3542" spans="1:2" x14ac:dyDescent="0.25">
      <c r="A3542" s="57">
        <v>35275</v>
      </c>
      <c r="B3542">
        <v>7.69</v>
      </c>
    </row>
    <row r="3543" spans="1:2" x14ac:dyDescent="0.25">
      <c r="A3543" s="57">
        <v>35276</v>
      </c>
      <c r="B3543">
        <v>7.66</v>
      </c>
    </row>
    <row r="3544" spans="1:2" x14ac:dyDescent="0.25">
      <c r="A3544" s="57">
        <v>35277</v>
      </c>
      <c r="B3544">
        <v>7.58</v>
      </c>
    </row>
    <row r="3545" spans="1:2" x14ac:dyDescent="0.25">
      <c r="A3545" s="57">
        <v>35278</v>
      </c>
      <c r="B3545">
        <v>7.46</v>
      </c>
    </row>
    <row r="3546" spans="1:2" x14ac:dyDescent="0.25">
      <c r="A3546" s="57">
        <v>35279</v>
      </c>
      <c r="B3546">
        <v>7.34</v>
      </c>
    </row>
    <row r="3547" spans="1:2" x14ac:dyDescent="0.25">
      <c r="A3547" s="57">
        <v>35282</v>
      </c>
      <c r="B3547">
        <v>7.36</v>
      </c>
    </row>
    <row r="3548" spans="1:2" x14ac:dyDescent="0.25">
      <c r="A3548" s="57">
        <v>35283</v>
      </c>
      <c r="B3548">
        <v>7.35</v>
      </c>
    </row>
    <row r="3549" spans="1:2" x14ac:dyDescent="0.25">
      <c r="A3549" s="57">
        <v>35284</v>
      </c>
      <c r="B3549">
        <v>7.36</v>
      </c>
    </row>
    <row r="3550" spans="1:2" x14ac:dyDescent="0.25">
      <c r="A3550" s="57">
        <v>35285</v>
      </c>
      <c r="B3550">
        <v>7.38</v>
      </c>
    </row>
    <row r="3551" spans="1:2" x14ac:dyDescent="0.25">
      <c r="A3551" s="57">
        <v>35286</v>
      </c>
      <c r="B3551">
        <v>7.31</v>
      </c>
    </row>
    <row r="3552" spans="1:2" x14ac:dyDescent="0.25">
      <c r="A3552" s="57">
        <v>35289</v>
      </c>
      <c r="B3552">
        <v>7.31</v>
      </c>
    </row>
    <row r="3553" spans="1:2" x14ac:dyDescent="0.25">
      <c r="A3553" s="57">
        <v>35290</v>
      </c>
      <c r="B3553">
        <v>7.36</v>
      </c>
    </row>
    <row r="3554" spans="1:2" x14ac:dyDescent="0.25">
      <c r="A3554" s="57">
        <v>35291</v>
      </c>
      <c r="B3554">
        <v>7.41</v>
      </c>
    </row>
    <row r="3555" spans="1:2" x14ac:dyDescent="0.25">
      <c r="A3555" s="57">
        <v>35292</v>
      </c>
      <c r="B3555">
        <v>7.45</v>
      </c>
    </row>
    <row r="3556" spans="1:2" x14ac:dyDescent="0.25">
      <c r="A3556" s="57">
        <v>35293</v>
      </c>
      <c r="B3556">
        <v>7.41</v>
      </c>
    </row>
    <row r="3557" spans="1:2" x14ac:dyDescent="0.25">
      <c r="A3557" s="57">
        <v>35296</v>
      </c>
      <c r="B3557">
        <v>7.42</v>
      </c>
    </row>
    <row r="3558" spans="1:2" x14ac:dyDescent="0.25">
      <c r="A3558" s="57">
        <v>35297</v>
      </c>
      <c r="B3558">
        <v>7.43</v>
      </c>
    </row>
    <row r="3559" spans="1:2" x14ac:dyDescent="0.25">
      <c r="A3559" s="57">
        <v>35298</v>
      </c>
      <c r="B3559">
        <v>7.48</v>
      </c>
    </row>
    <row r="3560" spans="1:2" x14ac:dyDescent="0.25">
      <c r="A3560" s="57">
        <v>35299</v>
      </c>
      <c r="B3560">
        <v>7.49</v>
      </c>
    </row>
    <row r="3561" spans="1:2" x14ac:dyDescent="0.25">
      <c r="A3561" s="57">
        <v>35300</v>
      </c>
      <c r="B3561">
        <v>7.57</v>
      </c>
    </row>
    <row r="3562" spans="1:2" x14ac:dyDescent="0.25">
      <c r="A3562" s="57">
        <v>35303</v>
      </c>
      <c r="B3562">
        <v>7.63</v>
      </c>
    </row>
    <row r="3563" spans="1:2" x14ac:dyDescent="0.25">
      <c r="A3563" s="57">
        <v>35304</v>
      </c>
      <c r="B3563">
        <v>7.62</v>
      </c>
    </row>
    <row r="3564" spans="1:2" x14ac:dyDescent="0.25">
      <c r="A3564" s="57">
        <v>35305</v>
      </c>
      <c r="B3564">
        <v>7.63</v>
      </c>
    </row>
    <row r="3565" spans="1:2" x14ac:dyDescent="0.25">
      <c r="A3565" s="57">
        <v>35306</v>
      </c>
      <c r="B3565">
        <v>7.67</v>
      </c>
    </row>
    <row r="3566" spans="1:2" x14ac:dyDescent="0.25">
      <c r="A3566" s="57">
        <v>35307</v>
      </c>
      <c r="B3566">
        <v>7.76</v>
      </c>
    </row>
    <row r="3567" spans="1:2" x14ac:dyDescent="0.25">
      <c r="A3567" s="57">
        <v>35310</v>
      </c>
      <c r="B3567" t="s">
        <v>113</v>
      </c>
    </row>
    <row r="3568" spans="1:2" x14ac:dyDescent="0.25">
      <c r="A3568" s="57">
        <v>35311</v>
      </c>
      <c r="B3568">
        <v>7.72</v>
      </c>
    </row>
    <row r="3569" spans="1:2" x14ac:dyDescent="0.25">
      <c r="A3569" s="57">
        <v>35312</v>
      </c>
      <c r="B3569">
        <v>7.76</v>
      </c>
    </row>
    <row r="3570" spans="1:2" x14ac:dyDescent="0.25">
      <c r="A3570" s="57">
        <v>35313</v>
      </c>
      <c r="B3570">
        <v>7.78</v>
      </c>
    </row>
    <row r="3571" spans="1:2" x14ac:dyDescent="0.25">
      <c r="A3571" s="57">
        <v>35314</v>
      </c>
      <c r="B3571">
        <v>7.73</v>
      </c>
    </row>
    <row r="3572" spans="1:2" x14ac:dyDescent="0.25">
      <c r="A3572" s="57">
        <v>35317</v>
      </c>
      <c r="B3572">
        <v>7.72</v>
      </c>
    </row>
    <row r="3573" spans="1:2" x14ac:dyDescent="0.25">
      <c r="A3573" s="57">
        <v>35318</v>
      </c>
      <c r="B3573">
        <v>7.76</v>
      </c>
    </row>
    <row r="3574" spans="1:2" x14ac:dyDescent="0.25">
      <c r="A3574" s="57">
        <v>35319</v>
      </c>
      <c r="B3574">
        <v>7.76</v>
      </c>
    </row>
    <row r="3575" spans="1:2" x14ac:dyDescent="0.25">
      <c r="A3575" s="57">
        <v>35320</v>
      </c>
      <c r="B3575">
        <v>7.71</v>
      </c>
    </row>
    <row r="3576" spans="1:2" x14ac:dyDescent="0.25">
      <c r="A3576" s="57">
        <v>35321</v>
      </c>
      <c r="B3576">
        <v>7.59</v>
      </c>
    </row>
    <row r="3577" spans="1:2" x14ac:dyDescent="0.25">
      <c r="A3577" s="57">
        <v>35324</v>
      </c>
      <c r="B3577">
        <v>7.58</v>
      </c>
    </row>
    <row r="3578" spans="1:2" x14ac:dyDescent="0.25">
      <c r="A3578" s="57">
        <v>35325</v>
      </c>
      <c r="B3578">
        <v>7.62</v>
      </c>
    </row>
    <row r="3579" spans="1:2" x14ac:dyDescent="0.25">
      <c r="A3579" s="57">
        <v>35326</v>
      </c>
      <c r="B3579">
        <v>7.64</v>
      </c>
    </row>
    <row r="3580" spans="1:2" x14ac:dyDescent="0.25">
      <c r="A3580" s="57">
        <v>35327</v>
      </c>
      <c r="B3580">
        <v>7.67</v>
      </c>
    </row>
    <row r="3581" spans="1:2" x14ac:dyDescent="0.25">
      <c r="A3581" s="57">
        <v>35328</v>
      </c>
      <c r="B3581">
        <v>7.65</v>
      </c>
    </row>
    <row r="3582" spans="1:2" x14ac:dyDescent="0.25">
      <c r="A3582" s="57">
        <v>35331</v>
      </c>
      <c r="B3582">
        <v>7.65</v>
      </c>
    </row>
    <row r="3583" spans="1:2" x14ac:dyDescent="0.25">
      <c r="A3583" s="57">
        <v>35332</v>
      </c>
      <c r="B3583">
        <v>7.62</v>
      </c>
    </row>
    <row r="3584" spans="1:2" x14ac:dyDescent="0.25">
      <c r="A3584" s="57">
        <v>35333</v>
      </c>
      <c r="B3584">
        <v>7.58</v>
      </c>
    </row>
    <row r="3585" spans="1:2" x14ac:dyDescent="0.25">
      <c r="A3585" s="57">
        <v>35334</v>
      </c>
      <c r="B3585">
        <v>7.51</v>
      </c>
    </row>
    <row r="3586" spans="1:2" x14ac:dyDescent="0.25">
      <c r="A3586" s="57">
        <v>35335</v>
      </c>
      <c r="B3586">
        <v>7.53</v>
      </c>
    </row>
    <row r="3587" spans="1:2" x14ac:dyDescent="0.25">
      <c r="A3587" s="57">
        <v>35338</v>
      </c>
      <c r="B3587">
        <v>7.54</v>
      </c>
    </row>
    <row r="3588" spans="1:2" x14ac:dyDescent="0.25">
      <c r="A3588" s="57">
        <v>35339</v>
      </c>
      <c r="B3588">
        <v>7.49</v>
      </c>
    </row>
    <row r="3589" spans="1:2" x14ac:dyDescent="0.25">
      <c r="A3589" s="57">
        <v>35340</v>
      </c>
      <c r="B3589">
        <v>7.46</v>
      </c>
    </row>
    <row r="3590" spans="1:2" x14ac:dyDescent="0.25">
      <c r="A3590" s="57">
        <v>35341</v>
      </c>
      <c r="B3590">
        <v>7.46</v>
      </c>
    </row>
    <row r="3591" spans="1:2" x14ac:dyDescent="0.25">
      <c r="A3591" s="57">
        <v>35342</v>
      </c>
      <c r="B3591">
        <v>7.36</v>
      </c>
    </row>
    <row r="3592" spans="1:2" x14ac:dyDescent="0.25">
      <c r="A3592" s="57">
        <v>35345</v>
      </c>
      <c r="B3592">
        <v>7.39</v>
      </c>
    </row>
    <row r="3593" spans="1:2" x14ac:dyDescent="0.25">
      <c r="A3593" s="57">
        <v>35346</v>
      </c>
      <c r="B3593">
        <v>7.39</v>
      </c>
    </row>
    <row r="3594" spans="1:2" x14ac:dyDescent="0.25">
      <c r="A3594" s="57">
        <v>35347</v>
      </c>
      <c r="B3594">
        <v>7.44</v>
      </c>
    </row>
    <row r="3595" spans="1:2" x14ac:dyDescent="0.25">
      <c r="A3595" s="57">
        <v>35348</v>
      </c>
      <c r="B3595">
        <v>7.49</v>
      </c>
    </row>
    <row r="3596" spans="1:2" x14ac:dyDescent="0.25">
      <c r="A3596" s="57">
        <v>35349</v>
      </c>
      <c r="B3596">
        <v>7.42</v>
      </c>
    </row>
    <row r="3597" spans="1:2" x14ac:dyDescent="0.25">
      <c r="A3597" s="57">
        <v>35352</v>
      </c>
      <c r="B3597" t="s">
        <v>113</v>
      </c>
    </row>
    <row r="3598" spans="1:2" x14ac:dyDescent="0.25">
      <c r="A3598" s="57">
        <v>35353</v>
      </c>
      <c r="B3598">
        <v>7.43</v>
      </c>
    </row>
    <row r="3599" spans="1:2" x14ac:dyDescent="0.25">
      <c r="A3599" s="57">
        <v>35354</v>
      </c>
      <c r="B3599">
        <v>7.44</v>
      </c>
    </row>
    <row r="3600" spans="1:2" x14ac:dyDescent="0.25">
      <c r="A3600" s="57">
        <v>35355</v>
      </c>
      <c r="B3600">
        <v>7.39</v>
      </c>
    </row>
    <row r="3601" spans="1:2" x14ac:dyDescent="0.25">
      <c r="A3601" s="57">
        <v>35356</v>
      </c>
      <c r="B3601">
        <v>7.35</v>
      </c>
    </row>
    <row r="3602" spans="1:2" x14ac:dyDescent="0.25">
      <c r="A3602" s="57">
        <v>35359</v>
      </c>
      <c r="B3602">
        <v>7.36</v>
      </c>
    </row>
    <row r="3603" spans="1:2" x14ac:dyDescent="0.25">
      <c r="A3603" s="57">
        <v>35360</v>
      </c>
      <c r="B3603">
        <v>7.39</v>
      </c>
    </row>
    <row r="3604" spans="1:2" x14ac:dyDescent="0.25">
      <c r="A3604" s="57">
        <v>35361</v>
      </c>
      <c r="B3604">
        <v>7.41</v>
      </c>
    </row>
    <row r="3605" spans="1:2" x14ac:dyDescent="0.25">
      <c r="A3605" s="57">
        <v>35362</v>
      </c>
      <c r="B3605">
        <v>7.42</v>
      </c>
    </row>
    <row r="3606" spans="1:2" x14ac:dyDescent="0.25">
      <c r="A3606" s="57">
        <v>35363</v>
      </c>
      <c r="B3606">
        <v>7.39</v>
      </c>
    </row>
    <row r="3607" spans="1:2" x14ac:dyDescent="0.25">
      <c r="A3607" s="57">
        <v>35366</v>
      </c>
      <c r="B3607">
        <v>7.4</v>
      </c>
    </row>
    <row r="3608" spans="1:2" x14ac:dyDescent="0.25">
      <c r="A3608" s="57">
        <v>35367</v>
      </c>
      <c r="B3608">
        <v>7.28</v>
      </c>
    </row>
    <row r="3609" spans="1:2" x14ac:dyDescent="0.25">
      <c r="A3609" s="57">
        <v>35368</v>
      </c>
      <c r="B3609">
        <v>7.25</v>
      </c>
    </row>
    <row r="3610" spans="1:2" x14ac:dyDescent="0.25">
      <c r="A3610" s="57">
        <v>35369</v>
      </c>
      <c r="B3610">
        <v>7.23</v>
      </c>
    </row>
    <row r="3611" spans="1:2" x14ac:dyDescent="0.25">
      <c r="A3611" s="57">
        <v>35370</v>
      </c>
      <c r="B3611">
        <v>7.26</v>
      </c>
    </row>
    <row r="3612" spans="1:2" x14ac:dyDescent="0.25">
      <c r="A3612" s="57">
        <v>35373</v>
      </c>
      <c r="B3612">
        <v>7.24</v>
      </c>
    </row>
    <row r="3613" spans="1:2" x14ac:dyDescent="0.25">
      <c r="A3613" s="57">
        <v>35374</v>
      </c>
      <c r="B3613">
        <v>7.19</v>
      </c>
    </row>
    <row r="3614" spans="1:2" x14ac:dyDescent="0.25">
      <c r="A3614" s="57">
        <v>35375</v>
      </c>
      <c r="B3614">
        <v>7.2</v>
      </c>
    </row>
    <row r="3615" spans="1:2" x14ac:dyDescent="0.25">
      <c r="A3615" s="57">
        <v>35376</v>
      </c>
      <c r="B3615">
        <v>7.14</v>
      </c>
    </row>
    <row r="3616" spans="1:2" x14ac:dyDescent="0.25">
      <c r="A3616" s="57">
        <v>35377</v>
      </c>
      <c r="B3616">
        <v>7.15</v>
      </c>
    </row>
    <row r="3617" spans="1:2" x14ac:dyDescent="0.25">
      <c r="A3617" s="57">
        <v>35380</v>
      </c>
      <c r="B3617" t="s">
        <v>113</v>
      </c>
    </row>
    <row r="3618" spans="1:2" x14ac:dyDescent="0.25">
      <c r="A3618" s="57">
        <v>35381</v>
      </c>
      <c r="B3618">
        <v>7.08</v>
      </c>
    </row>
    <row r="3619" spans="1:2" x14ac:dyDescent="0.25">
      <c r="A3619" s="57">
        <v>35382</v>
      </c>
      <c r="B3619">
        <v>7.09</v>
      </c>
    </row>
    <row r="3620" spans="1:2" x14ac:dyDescent="0.25">
      <c r="A3620" s="57">
        <v>35383</v>
      </c>
      <c r="B3620">
        <v>7.05</v>
      </c>
    </row>
    <row r="3621" spans="1:2" x14ac:dyDescent="0.25">
      <c r="A3621" s="57">
        <v>35384</v>
      </c>
      <c r="B3621">
        <v>7.08</v>
      </c>
    </row>
    <row r="3622" spans="1:2" x14ac:dyDescent="0.25">
      <c r="A3622" s="57">
        <v>35387</v>
      </c>
      <c r="B3622">
        <v>7.1</v>
      </c>
    </row>
    <row r="3623" spans="1:2" x14ac:dyDescent="0.25">
      <c r="A3623" s="57">
        <v>35388</v>
      </c>
      <c r="B3623">
        <v>7.05</v>
      </c>
    </row>
    <row r="3624" spans="1:2" x14ac:dyDescent="0.25">
      <c r="A3624" s="57">
        <v>35389</v>
      </c>
      <c r="B3624">
        <v>7.02</v>
      </c>
    </row>
    <row r="3625" spans="1:2" x14ac:dyDescent="0.25">
      <c r="A3625" s="57">
        <v>35390</v>
      </c>
      <c r="B3625">
        <v>7.01</v>
      </c>
    </row>
    <row r="3626" spans="1:2" x14ac:dyDescent="0.25">
      <c r="A3626" s="57">
        <v>35391</v>
      </c>
      <c r="B3626">
        <v>7.08</v>
      </c>
    </row>
    <row r="3627" spans="1:2" x14ac:dyDescent="0.25">
      <c r="A3627" s="57">
        <v>35394</v>
      </c>
      <c r="B3627">
        <v>7.06</v>
      </c>
    </row>
    <row r="3628" spans="1:2" x14ac:dyDescent="0.25">
      <c r="A3628" s="57">
        <v>35395</v>
      </c>
      <c r="B3628">
        <v>7.08</v>
      </c>
    </row>
    <row r="3629" spans="1:2" x14ac:dyDescent="0.25">
      <c r="A3629" s="57">
        <v>35396</v>
      </c>
      <c r="B3629">
        <v>7.08</v>
      </c>
    </row>
    <row r="3630" spans="1:2" x14ac:dyDescent="0.25">
      <c r="A3630" s="57">
        <v>35397</v>
      </c>
      <c r="B3630" t="s">
        <v>113</v>
      </c>
    </row>
    <row r="3631" spans="1:2" x14ac:dyDescent="0.25">
      <c r="A3631" s="57">
        <v>35398</v>
      </c>
      <c r="B3631">
        <v>7.01</v>
      </c>
    </row>
    <row r="3632" spans="1:2" x14ac:dyDescent="0.25">
      <c r="A3632" s="57">
        <v>35401</v>
      </c>
      <c r="B3632">
        <v>7.04</v>
      </c>
    </row>
    <row r="3633" spans="1:2" x14ac:dyDescent="0.25">
      <c r="A3633" s="57">
        <v>35402</v>
      </c>
      <c r="B3633">
        <v>7.03</v>
      </c>
    </row>
    <row r="3634" spans="1:2" x14ac:dyDescent="0.25">
      <c r="A3634" s="57">
        <v>35403</v>
      </c>
      <c r="B3634">
        <v>7.07</v>
      </c>
    </row>
    <row r="3635" spans="1:2" x14ac:dyDescent="0.25">
      <c r="A3635" s="57">
        <v>35404</v>
      </c>
      <c r="B3635">
        <v>7.16</v>
      </c>
    </row>
    <row r="3636" spans="1:2" x14ac:dyDescent="0.25">
      <c r="A3636" s="57">
        <v>35405</v>
      </c>
      <c r="B3636">
        <v>7.19</v>
      </c>
    </row>
    <row r="3637" spans="1:2" x14ac:dyDescent="0.25">
      <c r="A3637" s="57">
        <v>35408</v>
      </c>
      <c r="B3637">
        <v>7.14</v>
      </c>
    </row>
    <row r="3638" spans="1:2" x14ac:dyDescent="0.25">
      <c r="A3638" s="57">
        <v>35409</v>
      </c>
      <c r="B3638">
        <v>7.15</v>
      </c>
    </row>
    <row r="3639" spans="1:2" x14ac:dyDescent="0.25">
      <c r="A3639" s="57">
        <v>35410</v>
      </c>
      <c r="B3639">
        <v>7.26</v>
      </c>
    </row>
    <row r="3640" spans="1:2" x14ac:dyDescent="0.25">
      <c r="A3640" s="57">
        <v>35411</v>
      </c>
      <c r="B3640">
        <v>7.28</v>
      </c>
    </row>
    <row r="3641" spans="1:2" x14ac:dyDescent="0.25">
      <c r="A3641" s="57">
        <v>35412</v>
      </c>
      <c r="B3641">
        <v>7.23</v>
      </c>
    </row>
    <row r="3642" spans="1:2" x14ac:dyDescent="0.25">
      <c r="A3642" s="57">
        <v>35415</v>
      </c>
      <c r="B3642">
        <v>7.28</v>
      </c>
    </row>
    <row r="3643" spans="1:2" x14ac:dyDescent="0.25">
      <c r="A3643" s="57">
        <v>35416</v>
      </c>
      <c r="B3643">
        <v>7.32</v>
      </c>
    </row>
    <row r="3644" spans="1:2" x14ac:dyDescent="0.25">
      <c r="A3644" s="57">
        <v>35417</v>
      </c>
      <c r="B3644">
        <v>7.33</v>
      </c>
    </row>
    <row r="3645" spans="1:2" x14ac:dyDescent="0.25">
      <c r="A3645" s="57">
        <v>35418</v>
      </c>
      <c r="B3645">
        <v>7.26</v>
      </c>
    </row>
    <row r="3646" spans="1:2" x14ac:dyDescent="0.25">
      <c r="A3646" s="57">
        <v>35419</v>
      </c>
      <c r="B3646">
        <v>7.23</v>
      </c>
    </row>
    <row r="3647" spans="1:2" x14ac:dyDescent="0.25">
      <c r="A3647" s="57">
        <v>35422</v>
      </c>
      <c r="B3647">
        <v>7.23</v>
      </c>
    </row>
    <row r="3648" spans="1:2" x14ac:dyDescent="0.25">
      <c r="A3648" s="57">
        <v>35423</v>
      </c>
      <c r="B3648">
        <v>7.22</v>
      </c>
    </row>
    <row r="3649" spans="1:2" x14ac:dyDescent="0.25">
      <c r="A3649" s="57">
        <v>35424</v>
      </c>
      <c r="B3649" t="s">
        <v>113</v>
      </c>
    </row>
    <row r="3650" spans="1:2" x14ac:dyDescent="0.25">
      <c r="A3650" s="57">
        <v>35425</v>
      </c>
      <c r="B3650">
        <v>7.23</v>
      </c>
    </row>
    <row r="3651" spans="1:2" x14ac:dyDescent="0.25">
      <c r="A3651" s="57">
        <v>35426</v>
      </c>
      <c r="B3651">
        <v>7.18</v>
      </c>
    </row>
    <row r="3652" spans="1:2" x14ac:dyDescent="0.25">
      <c r="A3652" s="57">
        <v>35429</v>
      </c>
      <c r="B3652">
        <v>7.18</v>
      </c>
    </row>
    <row r="3653" spans="1:2" x14ac:dyDescent="0.25">
      <c r="A3653" s="57">
        <v>35430</v>
      </c>
      <c r="B3653">
        <v>7.27</v>
      </c>
    </row>
    <row r="3654" spans="1:2" x14ac:dyDescent="0.25">
      <c r="A3654" s="57">
        <v>35431</v>
      </c>
      <c r="B3654" t="s">
        <v>113</v>
      </c>
    </row>
    <row r="3655" spans="1:2" x14ac:dyDescent="0.25">
      <c r="A3655" s="57">
        <v>35432</v>
      </c>
      <c r="B3655">
        <v>7.36</v>
      </c>
    </row>
    <row r="3656" spans="1:2" x14ac:dyDescent="0.25">
      <c r="A3656" s="57">
        <v>35433</v>
      </c>
      <c r="B3656">
        <v>7.35</v>
      </c>
    </row>
    <row r="3657" spans="1:2" x14ac:dyDescent="0.25">
      <c r="A3657" s="57">
        <v>35436</v>
      </c>
      <c r="B3657">
        <v>7.37</v>
      </c>
    </row>
    <row r="3658" spans="1:2" x14ac:dyDescent="0.25">
      <c r="A3658" s="57">
        <v>35437</v>
      </c>
      <c r="B3658">
        <v>7.44</v>
      </c>
    </row>
    <row r="3659" spans="1:2" x14ac:dyDescent="0.25">
      <c r="A3659" s="57">
        <v>35438</v>
      </c>
      <c r="B3659">
        <v>7.45</v>
      </c>
    </row>
    <row r="3660" spans="1:2" x14ac:dyDescent="0.25">
      <c r="A3660" s="57">
        <v>35439</v>
      </c>
      <c r="B3660">
        <v>7.39</v>
      </c>
    </row>
    <row r="3661" spans="1:2" x14ac:dyDescent="0.25">
      <c r="A3661" s="57">
        <v>35440</v>
      </c>
      <c r="B3661">
        <v>7.46</v>
      </c>
    </row>
    <row r="3662" spans="1:2" x14ac:dyDescent="0.25">
      <c r="A3662" s="57">
        <v>35443</v>
      </c>
      <c r="B3662">
        <v>7.43</v>
      </c>
    </row>
    <row r="3663" spans="1:2" x14ac:dyDescent="0.25">
      <c r="A3663" s="57">
        <v>35444</v>
      </c>
      <c r="B3663">
        <v>7.35</v>
      </c>
    </row>
    <row r="3664" spans="1:2" x14ac:dyDescent="0.25">
      <c r="A3664" s="57">
        <v>35445</v>
      </c>
      <c r="B3664">
        <v>7.35</v>
      </c>
    </row>
    <row r="3665" spans="1:2" x14ac:dyDescent="0.25">
      <c r="A3665" s="57">
        <v>35446</v>
      </c>
      <c r="B3665">
        <v>7.41</v>
      </c>
    </row>
    <row r="3666" spans="1:2" x14ac:dyDescent="0.25">
      <c r="A3666" s="57">
        <v>35447</v>
      </c>
      <c r="B3666">
        <v>7.39</v>
      </c>
    </row>
    <row r="3667" spans="1:2" x14ac:dyDescent="0.25">
      <c r="A3667" s="57">
        <v>35450</v>
      </c>
      <c r="B3667">
        <v>7.39</v>
      </c>
    </row>
    <row r="3668" spans="1:2" x14ac:dyDescent="0.25">
      <c r="A3668" s="57">
        <v>35451</v>
      </c>
      <c r="B3668">
        <v>7.35</v>
      </c>
    </row>
    <row r="3669" spans="1:2" x14ac:dyDescent="0.25">
      <c r="A3669" s="57">
        <v>35452</v>
      </c>
      <c r="B3669">
        <v>7.38</v>
      </c>
    </row>
    <row r="3670" spans="1:2" x14ac:dyDescent="0.25">
      <c r="A3670" s="57">
        <v>35453</v>
      </c>
      <c r="B3670">
        <v>7.42</v>
      </c>
    </row>
    <row r="3671" spans="1:2" x14ac:dyDescent="0.25">
      <c r="A3671" s="57">
        <v>35454</v>
      </c>
      <c r="B3671">
        <v>7.5</v>
      </c>
    </row>
    <row r="3672" spans="1:2" x14ac:dyDescent="0.25">
      <c r="A3672" s="57">
        <v>35457</v>
      </c>
      <c r="B3672">
        <v>7.53</v>
      </c>
    </row>
    <row r="3673" spans="1:2" x14ac:dyDescent="0.25">
      <c r="A3673" s="57">
        <v>35458</v>
      </c>
      <c r="B3673">
        <v>7.5</v>
      </c>
    </row>
    <row r="3674" spans="1:2" x14ac:dyDescent="0.25">
      <c r="A3674" s="57">
        <v>35459</v>
      </c>
      <c r="B3674">
        <v>7.51</v>
      </c>
    </row>
    <row r="3675" spans="1:2" x14ac:dyDescent="0.25">
      <c r="A3675" s="57">
        <v>35460</v>
      </c>
      <c r="B3675">
        <v>7.48</v>
      </c>
    </row>
    <row r="3676" spans="1:2" x14ac:dyDescent="0.25">
      <c r="A3676" s="57">
        <v>35461</v>
      </c>
      <c r="B3676">
        <v>7.39</v>
      </c>
    </row>
    <row r="3677" spans="1:2" x14ac:dyDescent="0.25">
      <c r="A3677" s="57">
        <v>35464</v>
      </c>
      <c r="B3677">
        <v>7.34</v>
      </c>
    </row>
    <row r="3678" spans="1:2" x14ac:dyDescent="0.25">
      <c r="A3678" s="57">
        <v>35465</v>
      </c>
      <c r="B3678">
        <v>7.32</v>
      </c>
    </row>
    <row r="3679" spans="1:2" x14ac:dyDescent="0.25">
      <c r="A3679" s="57">
        <v>35466</v>
      </c>
      <c r="B3679">
        <v>7.33</v>
      </c>
    </row>
    <row r="3680" spans="1:2" x14ac:dyDescent="0.25">
      <c r="A3680" s="57">
        <v>35467</v>
      </c>
      <c r="B3680">
        <v>7.36</v>
      </c>
    </row>
    <row r="3681" spans="1:2" x14ac:dyDescent="0.25">
      <c r="A3681" s="57">
        <v>35468</v>
      </c>
      <c r="B3681">
        <v>7.34</v>
      </c>
    </row>
    <row r="3682" spans="1:2" x14ac:dyDescent="0.25">
      <c r="A3682" s="57">
        <v>35471</v>
      </c>
      <c r="B3682">
        <v>7.34</v>
      </c>
    </row>
    <row r="3683" spans="1:2" x14ac:dyDescent="0.25">
      <c r="A3683" s="57">
        <v>35472</v>
      </c>
      <c r="B3683">
        <v>7.28</v>
      </c>
    </row>
    <row r="3684" spans="1:2" x14ac:dyDescent="0.25">
      <c r="A3684" s="57">
        <v>35473</v>
      </c>
      <c r="B3684">
        <v>7.29</v>
      </c>
    </row>
    <row r="3685" spans="1:2" x14ac:dyDescent="0.25">
      <c r="A3685" s="57">
        <v>35474</v>
      </c>
      <c r="B3685">
        <v>7.22</v>
      </c>
    </row>
    <row r="3686" spans="1:2" x14ac:dyDescent="0.25">
      <c r="A3686" s="57">
        <v>35475</v>
      </c>
      <c r="B3686">
        <v>7.17</v>
      </c>
    </row>
    <row r="3687" spans="1:2" x14ac:dyDescent="0.25">
      <c r="A3687" s="57">
        <v>35478</v>
      </c>
      <c r="B3687" t="s">
        <v>113</v>
      </c>
    </row>
    <row r="3688" spans="1:2" x14ac:dyDescent="0.25">
      <c r="A3688" s="57">
        <v>35479</v>
      </c>
      <c r="B3688">
        <v>7.18</v>
      </c>
    </row>
    <row r="3689" spans="1:2" x14ac:dyDescent="0.25">
      <c r="A3689" s="57">
        <v>35480</v>
      </c>
      <c r="B3689">
        <v>7.21</v>
      </c>
    </row>
    <row r="3690" spans="1:2" x14ac:dyDescent="0.25">
      <c r="A3690" s="57">
        <v>35481</v>
      </c>
      <c r="B3690">
        <v>7.25</v>
      </c>
    </row>
    <row r="3691" spans="1:2" x14ac:dyDescent="0.25">
      <c r="A3691" s="57">
        <v>35482</v>
      </c>
      <c r="B3691">
        <v>7.27</v>
      </c>
    </row>
    <row r="3692" spans="1:2" x14ac:dyDescent="0.25">
      <c r="A3692" s="57">
        <v>35485</v>
      </c>
      <c r="B3692">
        <v>7.29</v>
      </c>
    </row>
    <row r="3693" spans="1:2" x14ac:dyDescent="0.25">
      <c r="A3693" s="57">
        <v>35486</v>
      </c>
      <c r="B3693">
        <v>7.3</v>
      </c>
    </row>
    <row r="3694" spans="1:2" x14ac:dyDescent="0.25">
      <c r="A3694" s="57">
        <v>35487</v>
      </c>
      <c r="B3694">
        <v>7.43</v>
      </c>
    </row>
    <row r="3695" spans="1:2" x14ac:dyDescent="0.25">
      <c r="A3695" s="57">
        <v>35488</v>
      </c>
      <c r="B3695">
        <v>7.45</v>
      </c>
    </row>
    <row r="3696" spans="1:2" x14ac:dyDescent="0.25">
      <c r="A3696" s="57">
        <v>35489</v>
      </c>
      <c r="B3696">
        <v>7.43</v>
      </c>
    </row>
    <row r="3697" spans="1:2" x14ac:dyDescent="0.25">
      <c r="A3697" s="57">
        <v>35492</v>
      </c>
      <c r="B3697">
        <v>7.46</v>
      </c>
    </row>
    <row r="3698" spans="1:2" x14ac:dyDescent="0.25">
      <c r="A3698" s="57">
        <v>35493</v>
      </c>
      <c r="B3698">
        <v>7.48</v>
      </c>
    </row>
    <row r="3699" spans="1:2" x14ac:dyDescent="0.25">
      <c r="A3699" s="57">
        <v>35494</v>
      </c>
      <c r="B3699">
        <v>7.46</v>
      </c>
    </row>
    <row r="3700" spans="1:2" x14ac:dyDescent="0.25">
      <c r="A3700" s="57">
        <v>35495</v>
      </c>
      <c r="B3700">
        <v>7.5</v>
      </c>
    </row>
    <row r="3701" spans="1:2" x14ac:dyDescent="0.25">
      <c r="A3701" s="57">
        <v>35496</v>
      </c>
      <c r="B3701">
        <v>7.46</v>
      </c>
    </row>
    <row r="3702" spans="1:2" x14ac:dyDescent="0.25">
      <c r="A3702" s="57">
        <v>35499</v>
      </c>
      <c r="B3702">
        <v>7.45</v>
      </c>
    </row>
    <row r="3703" spans="1:2" x14ac:dyDescent="0.25">
      <c r="A3703" s="57">
        <v>35500</v>
      </c>
      <c r="B3703">
        <v>7.48</v>
      </c>
    </row>
    <row r="3704" spans="1:2" x14ac:dyDescent="0.25">
      <c r="A3704" s="57">
        <v>35501</v>
      </c>
      <c r="B3704">
        <v>7.48</v>
      </c>
    </row>
    <row r="3705" spans="1:2" x14ac:dyDescent="0.25">
      <c r="A3705" s="57">
        <v>35502</v>
      </c>
      <c r="B3705">
        <v>7.6</v>
      </c>
    </row>
    <row r="3706" spans="1:2" x14ac:dyDescent="0.25">
      <c r="A3706" s="57">
        <v>35503</v>
      </c>
      <c r="B3706">
        <v>7.57</v>
      </c>
    </row>
    <row r="3707" spans="1:2" x14ac:dyDescent="0.25">
      <c r="A3707" s="57">
        <v>35506</v>
      </c>
      <c r="B3707">
        <v>7.59</v>
      </c>
    </row>
    <row r="3708" spans="1:2" x14ac:dyDescent="0.25">
      <c r="A3708" s="57">
        <v>35507</v>
      </c>
      <c r="B3708">
        <v>7.59</v>
      </c>
    </row>
    <row r="3709" spans="1:2" x14ac:dyDescent="0.25">
      <c r="A3709" s="57">
        <v>35508</v>
      </c>
      <c r="B3709">
        <v>7.62</v>
      </c>
    </row>
    <row r="3710" spans="1:2" x14ac:dyDescent="0.25">
      <c r="A3710" s="57">
        <v>35509</v>
      </c>
      <c r="B3710">
        <v>7.62</v>
      </c>
    </row>
    <row r="3711" spans="1:2" x14ac:dyDescent="0.25">
      <c r="A3711" s="57">
        <v>35510</v>
      </c>
      <c r="B3711">
        <v>7.61</v>
      </c>
    </row>
    <row r="3712" spans="1:2" x14ac:dyDescent="0.25">
      <c r="A3712" s="57">
        <v>35513</v>
      </c>
      <c r="B3712">
        <v>7.58</v>
      </c>
    </row>
    <row r="3713" spans="1:2" x14ac:dyDescent="0.25">
      <c r="A3713" s="57">
        <v>35514</v>
      </c>
      <c r="B3713">
        <v>7.6</v>
      </c>
    </row>
    <row r="3714" spans="1:2" x14ac:dyDescent="0.25">
      <c r="A3714" s="57">
        <v>35515</v>
      </c>
      <c r="B3714">
        <v>7.62</v>
      </c>
    </row>
    <row r="3715" spans="1:2" x14ac:dyDescent="0.25">
      <c r="A3715" s="57">
        <v>35516</v>
      </c>
      <c r="B3715">
        <v>7.71</v>
      </c>
    </row>
    <row r="3716" spans="1:2" x14ac:dyDescent="0.25">
      <c r="A3716" s="57">
        <v>35517</v>
      </c>
      <c r="B3716" t="s">
        <v>113</v>
      </c>
    </row>
    <row r="3717" spans="1:2" x14ac:dyDescent="0.25">
      <c r="A3717" s="57">
        <v>35520</v>
      </c>
      <c r="B3717">
        <v>7.71</v>
      </c>
    </row>
    <row r="3718" spans="1:2" x14ac:dyDescent="0.25">
      <c r="A3718" s="57">
        <v>35521</v>
      </c>
      <c r="B3718">
        <v>7.7</v>
      </c>
    </row>
    <row r="3719" spans="1:2" x14ac:dyDescent="0.25">
      <c r="A3719" s="57">
        <v>35522</v>
      </c>
      <c r="B3719">
        <v>7.7</v>
      </c>
    </row>
    <row r="3720" spans="1:2" x14ac:dyDescent="0.25">
      <c r="A3720" s="57">
        <v>35523</v>
      </c>
      <c r="B3720">
        <v>7.7</v>
      </c>
    </row>
    <row r="3721" spans="1:2" x14ac:dyDescent="0.25">
      <c r="A3721" s="57">
        <v>35524</v>
      </c>
      <c r="B3721">
        <v>7.76</v>
      </c>
    </row>
    <row r="3722" spans="1:2" x14ac:dyDescent="0.25">
      <c r="A3722" s="57">
        <v>35527</v>
      </c>
      <c r="B3722">
        <v>7.72</v>
      </c>
    </row>
    <row r="3723" spans="1:2" x14ac:dyDescent="0.25">
      <c r="A3723" s="57">
        <v>35528</v>
      </c>
      <c r="B3723">
        <v>7.73</v>
      </c>
    </row>
    <row r="3724" spans="1:2" x14ac:dyDescent="0.25">
      <c r="A3724" s="57">
        <v>35529</v>
      </c>
      <c r="B3724">
        <v>7.73</v>
      </c>
    </row>
    <row r="3725" spans="1:2" x14ac:dyDescent="0.25">
      <c r="A3725" s="57">
        <v>35530</v>
      </c>
      <c r="B3725">
        <v>7.74</v>
      </c>
    </row>
    <row r="3726" spans="1:2" x14ac:dyDescent="0.25">
      <c r="A3726" s="57">
        <v>35531</v>
      </c>
      <c r="B3726">
        <v>7.8</v>
      </c>
    </row>
    <row r="3727" spans="1:2" x14ac:dyDescent="0.25">
      <c r="A3727" s="57">
        <v>35534</v>
      </c>
      <c r="B3727">
        <v>7.8</v>
      </c>
    </row>
    <row r="3728" spans="1:2" x14ac:dyDescent="0.25">
      <c r="A3728" s="57">
        <v>35535</v>
      </c>
      <c r="B3728">
        <v>7.72</v>
      </c>
    </row>
    <row r="3729" spans="1:2" x14ac:dyDescent="0.25">
      <c r="A3729" s="57">
        <v>35536</v>
      </c>
      <c r="B3729">
        <v>7.73</v>
      </c>
    </row>
    <row r="3730" spans="1:2" x14ac:dyDescent="0.25">
      <c r="A3730" s="57">
        <v>35537</v>
      </c>
      <c r="B3730">
        <v>7.69</v>
      </c>
    </row>
    <row r="3731" spans="1:2" x14ac:dyDescent="0.25">
      <c r="A3731" s="57">
        <v>35538</v>
      </c>
      <c r="B3731">
        <v>7.7</v>
      </c>
    </row>
    <row r="3732" spans="1:2" x14ac:dyDescent="0.25">
      <c r="A3732" s="57">
        <v>35541</v>
      </c>
      <c r="B3732">
        <v>7.74</v>
      </c>
    </row>
    <row r="3733" spans="1:2" x14ac:dyDescent="0.25">
      <c r="A3733" s="57">
        <v>35542</v>
      </c>
      <c r="B3733">
        <v>7.7</v>
      </c>
    </row>
    <row r="3734" spans="1:2" x14ac:dyDescent="0.25">
      <c r="A3734" s="57">
        <v>35543</v>
      </c>
      <c r="B3734">
        <v>7.74</v>
      </c>
    </row>
    <row r="3735" spans="1:2" x14ac:dyDescent="0.25">
      <c r="A3735" s="57">
        <v>35544</v>
      </c>
      <c r="B3735">
        <v>7.76</v>
      </c>
    </row>
    <row r="3736" spans="1:2" x14ac:dyDescent="0.25">
      <c r="A3736" s="57">
        <v>35545</v>
      </c>
      <c r="B3736">
        <v>7.79</v>
      </c>
    </row>
    <row r="3737" spans="1:2" x14ac:dyDescent="0.25">
      <c r="A3737" s="57">
        <v>35548</v>
      </c>
      <c r="B3737">
        <v>7.78</v>
      </c>
    </row>
    <row r="3738" spans="1:2" x14ac:dyDescent="0.25">
      <c r="A3738" s="57">
        <v>35549</v>
      </c>
      <c r="B3738">
        <v>7.64</v>
      </c>
    </row>
    <row r="3739" spans="1:2" x14ac:dyDescent="0.25">
      <c r="A3739" s="57">
        <v>35550</v>
      </c>
      <c r="B3739">
        <v>7.6</v>
      </c>
    </row>
    <row r="3740" spans="1:2" x14ac:dyDescent="0.25">
      <c r="A3740" s="57">
        <v>35551</v>
      </c>
      <c r="B3740">
        <v>7.59</v>
      </c>
    </row>
    <row r="3741" spans="1:2" x14ac:dyDescent="0.25">
      <c r="A3741" s="57">
        <v>35552</v>
      </c>
      <c r="B3741">
        <v>7.59</v>
      </c>
    </row>
    <row r="3742" spans="1:2" x14ac:dyDescent="0.25">
      <c r="A3742" s="57">
        <v>35555</v>
      </c>
      <c r="B3742">
        <v>7.57</v>
      </c>
    </row>
    <row r="3743" spans="1:2" x14ac:dyDescent="0.25">
      <c r="A3743" s="57">
        <v>35556</v>
      </c>
      <c r="B3743">
        <v>7.53</v>
      </c>
    </row>
    <row r="3744" spans="1:2" x14ac:dyDescent="0.25">
      <c r="A3744" s="57">
        <v>35557</v>
      </c>
      <c r="B3744">
        <v>7.6</v>
      </c>
    </row>
    <row r="3745" spans="1:2" x14ac:dyDescent="0.25">
      <c r="A3745" s="57">
        <v>35558</v>
      </c>
      <c r="B3745">
        <v>7.56</v>
      </c>
    </row>
    <row r="3746" spans="1:2" x14ac:dyDescent="0.25">
      <c r="A3746" s="57">
        <v>35559</v>
      </c>
      <c r="B3746">
        <v>7.54</v>
      </c>
    </row>
    <row r="3747" spans="1:2" x14ac:dyDescent="0.25">
      <c r="A3747" s="57">
        <v>35562</v>
      </c>
      <c r="B3747">
        <v>7.53</v>
      </c>
    </row>
    <row r="3748" spans="1:2" x14ac:dyDescent="0.25">
      <c r="A3748" s="57">
        <v>35563</v>
      </c>
      <c r="B3748">
        <v>7.57</v>
      </c>
    </row>
    <row r="3749" spans="1:2" x14ac:dyDescent="0.25">
      <c r="A3749" s="57">
        <v>35564</v>
      </c>
      <c r="B3749">
        <v>7.55</v>
      </c>
    </row>
    <row r="3750" spans="1:2" x14ac:dyDescent="0.25">
      <c r="A3750" s="57">
        <v>35565</v>
      </c>
      <c r="B3750">
        <v>7.54</v>
      </c>
    </row>
    <row r="3751" spans="1:2" x14ac:dyDescent="0.25">
      <c r="A3751" s="57">
        <v>35566</v>
      </c>
      <c r="B3751">
        <v>7.56</v>
      </c>
    </row>
    <row r="3752" spans="1:2" x14ac:dyDescent="0.25">
      <c r="A3752" s="57">
        <v>35569</v>
      </c>
      <c r="B3752">
        <v>7.56</v>
      </c>
    </row>
    <row r="3753" spans="1:2" x14ac:dyDescent="0.25">
      <c r="A3753" s="57">
        <v>35570</v>
      </c>
      <c r="B3753">
        <v>7.56</v>
      </c>
    </row>
    <row r="3754" spans="1:2" x14ac:dyDescent="0.25">
      <c r="A3754" s="57">
        <v>35571</v>
      </c>
      <c r="B3754">
        <v>7.61</v>
      </c>
    </row>
    <row r="3755" spans="1:2" x14ac:dyDescent="0.25">
      <c r="A3755" s="57">
        <v>35572</v>
      </c>
      <c r="B3755">
        <v>7.63</v>
      </c>
    </row>
    <row r="3756" spans="1:2" x14ac:dyDescent="0.25">
      <c r="A3756" s="57">
        <v>35573</v>
      </c>
      <c r="B3756">
        <v>7.64</v>
      </c>
    </row>
    <row r="3757" spans="1:2" x14ac:dyDescent="0.25">
      <c r="A3757" s="57">
        <v>35576</v>
      </c>
      <c r="B3757" t="s">
        <v>113</v>
      </c>
    </row>
    <row r="3758" spans="1:2" x14ac:dyDescent="0.25">
      <c r="A3758" s="57">
        <v>35577</v>
      </c>
      <c r="B3758">
        <v>7.69</v>
      </c>
    </row>
    <row r="3759" spans="1:2" x14ac:dyDescent="0.25">
      <c r="A3759" s="57">
        <v>35578</v>
      </c>
      <c r="B3759">
        <v>7.67</v>
      </c>
    </row>
    <row r="3760" spans="1:2" x14ac:dyDescent="0.25">
      <c r="A3760" s="57">
        <v>35579</v>
      </c>
      <c r="B3760">
        <v>7.64</v>
      </c>
    </row>
    <row r="3761" spans="1:2" x14ac:dyDescent="0.25">
      <c r="A3761" s="57">
        <v>35580</v>
      </c>
      <c r="B3761">
        <v>7.57</v>
      </c>
    </row>
    <row r="3762" spans="1:2" x14ac:dyDescent="0.25">
      <c r="A3762" s="57">
        <v>35583</v>
      </c>
      <c r="B3762">
        <v>7.54</v>
      </c>
    </row>
    <row r="3763" spans="1:2" x14ac:dyDescent="0.25">
      <c r="A3763" s="57">
        <v>35584</v>
      </c>
      <c r="B3763">
        <v>7.52</v>
      </c>
    </row>
    <row r="3764" spans="1:2" x14ac:dyDescent="0.25">
      <c r="A3764" s="57">
        <v>35585</v>
      </c>
      <c r="B3764">
        <v>7.52</v>
      </c>
    </row>
    <row r="3765" spans="1:2" x14ac:dyDescent="0.25">
      <c r="A3765" s="57">
        <v>35586</v>
      </c>
      <c r="B3765">
        <v>7.52</v>
      </c>
    </row>
    <row r="3766" spans="1:2" x14ac:dyDescent="0.25">
      <c r="A3766" s="57">
        <v>35587</v>
      </c>
      <c r="B3766">
        <v>7.43</v>
      </c>
    </row>
    <row r="3767" spans="1:2" x14ac:dyDescent="0.25">
      <c r="A3767" s="57">
        <v>35590</v>
      </c>
      <c r="B3767">
        <v>7.47</v>
      </c>
    </row>
    <row r="3768" spans="1:2" x14ac:dyDescent="0.25">
      <c r="A3768" s="57">
        <v>35591</v>
      </c>
      <c r="B3768">
        <v>7.5</v>
      </c>
    </row>
    <row r="3769" spans="1:2" x14ac:dyDescent="0.25">
      <c r="A3769" s="57">
        <v>35592</v>
      </c>
      <c r="B3769">
        <v>7.47</v>
      </c>
    </row>
    <row r="3770" spans="1:2" x14ac:dyDescent="0.25">
      <c r="A3770" s="57">
        <v>35593</v>
      </c>
      <c r="B3770">
        <v>7.41</v>
      </c>
    </row>
    <row r="3771" spans="1:2" x14ac:dyDescent="0.25">
      <c r="A3771" s="57">
        <v>35594</v>
      </c>
      <c r="B3771">
        <v>7.36</v>
      </c>
    </row>
    <row r="3772" spans="1:2" x14ac:dyDescent="0.25">
      <c r="A3772" s="57">
        <v>35597</v>
      </c>
      <c r="B3772">
        <v>7.34</v>
      </c>
    </row>
    <row r="3773" spans="1:2" x14ac:dyDescent="0.25">
      <c r="A3773" s="57">
        <v>35598</v>
      </c>
      <c r="B3773">
        <v>7.36</v>
      </c>
    </row>
    <row r="3774" spans="1:2" x14ac:dyDescent="0.25">
      <c r="A3774" s="57">
        <v>35599</v>
      </c>
      <c r="B3774">
        <v>7.33</v>
      </c>
    </row>
    <row r="3775" spans="1:2" x14ac:dyDescent="0.25">
      <c r="A3775" s="57">
        <v>35600</v>
      </c>
      <c r="B3775">
        <v>7.33</v>
      </c>
    </row>
    <row r="3776" spans="1:2" x14ac:dyDescent="0.25">
      <c r="A3776" s="57">
        <v>35601</v>
      </c>
      <c r="B3776">
        <v>7.28</v>
      </c>
    </row>
    <row r="3777" spans="1:2" x14ac:dyDescent="0.25">
      <c r="A3777" s="57">
        <v>35604</v>
      </c>
      <c r="B3777">
        <v>7.33</v>
      </c>
    </row>
    <row r="3778" spans="1:2" x14ac:dyDescent="0.25">
      <c r="A3778" s="57">
        <v>35605</v>
      </c>
      <c r="B3778">
        <v>7.33</v>
      </c>
    </row>
    <row r="3779" spans="1:2" x14ac:dyDescent="0.25">
      <c r="A3779" s="57">
        <v>35606</v>
      </c>
      <c r="B3779">
        <v>7.37</v>
      </c>
    </row>
    <row r="3780" spans="1:2" x14ac:dyDescent="0.25">
      <c r="A3780" s="57">
        <v>35607</v>
      </c>
      <c r="B3780">
        <v>7.41</v>
      </c>
    </row>
    <row r="3781" spans="1:2" x14ac:dyDescent="0.25">
      <c r="A3781" s="57">
        <v>35608</v>
      </c>
      <c r="B3781">
        <v>7.37</v>
      </c>
    </row>
    <row r="3782" spans="1:2" x14ac:dyDescent="0.25">
      <c r="A3782" s="57">
        <v>35611</v>
      </c>
      <c r="B3782">
        <v>7.43</v>
      </c>
    </row>
    <row r="3783" spans="1:2" x14ac:dyDescent="0.25">
      <c r="A3783" s="57">
        <v>35612</v>
      </c>
      <c r="B3783">
        <v>7.37</v>
      </c>
    </row>
    <row r="3784" spans="1:2" x14ac:dyDescent="0.25">
      <c r="A3784" s="57">
        <v>35613</v>
      </c>
      <c r="B3784">
        <v>7.35</v>
      </c>
    </row>
    <row r="3785" spans="1:2" x14ac:dyDescent="0.25">
      <c r="A3785" s="57">
        <v>35614</v>
      </c>
      <c r="B3785">
        <v>7.26</v>
      </c>
    </row>
    <row r="3786" spans="1:2" x14ac:dyDescent="0.25">
      <c r="A3786" s="57">
        <v>35615</v>
      </c>
      <c r="B3786" t="s">
        <v>113</v>
      </c>
    </row>
    <row r="3787" spans="1:2" x14ac:dyDescent="0.25">
      <c r="A3787" s="57">
        <v>35618</v>
      </c>
      <c r="B3787">
        <v>7.22</v>
      </c>
    </row>
    <row r="3788" spans="1:2" x14ac:dyDescent="0.25">
      <c r="A3788" s="57">
        <v>35619</v>
      </c>
      <c r="B3788">
        <v>7.21</v>
      </c>
    </row>
    <row r="3789" spans="1:2" x14ac:dyDescent="0.25">
      <c r="A3789" s="57">
        <v>35620</v>
      </c>
      <c r="B3789">
        <v>7.18</v>
      </c>
    </row>
    <row r="3790" spans="1:2" x14ac:dyDescent="0.25">
      <c r="A3790" s="57">
        <v>35621</v>
      </c>
      <c r="B3790">
        <v>7.19</v>
      </c>
    </row>
    <row r="3791" spans="1:2" x14ac:dyDescent="0.25">
      <c r="A3791" s="57">
        <v>35622</v>
      </c>
      <c r="B3791">
        <v>7.16</v>
      </c>
    </row>
    <row r="3792" spans="1:2" x14ac:dyDescent="0.25">
      <c r="A3792" s="57">
        <v>35625</v>
      </c>
      <c r="B3792">
        <v>7.18</v>
      </c>
    </row>
    <row r="3793" spans="1:2" x14ac:dyDescent="0.25">
      <c r="A3793" s="57">
        <v>35626</v>
      </c>
      <c r="B3793">
        <v>7.19</v>
      </c>
    </row>
    <row r="3794" spans="1:2" x14ac:dyDescent="0.25">
      <c r="A3794" s="57">
        <v>35627</v>
      </c>
      <c r="B3794">
        <v>7.13</v>
      </c>
    </row>
    <row r="3795" spans="1:2" x14ac:dyDescent="0.25">
      <c r="A3795" s="57">
        <v>35628</v>
      </c>
      <c r="B3795">
        <v>7.12</v>
      </c>
    </row>
    <row r="3796" spans="1:2" x14ac:dyDescent="0.25">
      <c r="A3796" s="57">
        <v>35629</v>
      </c>
      <c r="B3796">
        <v>7.14</v>
      </c>
    </row>
    <row r="3797" spans="1:2" x14ac:dyDescent="0.25">
      <c r="A3797" s="57">
        <v>35632</v>
      </c>
      <c r="B3797">
        <v>7.18</v>
      </c>
    </row>
    <row r="3798" spans="1:2" x14ac:dyDescent="0.25">
      <c r="A3798" s="57">
        <v>35633</v>
      </c>
      <c r="B3798">
        <v>7.08</v>
      </c>
    </row>
    <row r="3799" spans="1:2" x14ac:dyDescent="0.25">
      <c r="A3799" s="57">
        <v>35634</v>
      </c>
      <c r="B3799">
        <v>7.04</v>
      </c>
    </row>
    <row r="3800" spans="1:2" x14ac:dyDescent="0.25">
      <c r="A3800" s="57">
        <v>35635</v>
      </c>
      <c r="B3800">
        <v>7.05</v>
      </c>
    </row>
    <row r="3801" spans="1:2" x14ac:dyDescent="0.25">
      <c r="A3801" s="57">
        <v>35636</v>
      </c>
      <c r="B3801">
        <v>7.08</v>
      </c>
    </row>
    <row r="3802" spans="1:2" x14ac:dyDescent="0.25">
      <c r="A3802" s="57">
        <v>35639</v>
      </c>
      <c r="B3802">
        <v>7.05</v>
      </c>
    </row>
    <row r="3803" spans="1:2" x14ac:dyDescent="0.25">
      <c r="A3803" s="57">
        <v>35640</v>
      </c>
      <c r="B3803">
        <v>7.01</v>
      </c>
    </row>
    <row r="3804" spans="1:2" x14ac:dyDescent="0.25">
      <c r="A3804" s="57">
        <v>35641</v>
      </c>
      <c r="B3804">
        <v>6.96</v>
      </c>
    </row>
    <row r="3805" spans="1:2" x14ac:dyDescent="0.25">
      <c r="A3805" s="57">
        <v>35642</v>
      </c>
      <c r="B3805">
        <v>6.94</v>
      </c>
    </row>
    <row r="3806" spans="1:2" x14ac:dyDescent="0.25">
      <c r="A3806" s="57">
        <v>35643</v>
      </c>
      <c r="B3806">
        <v>7.08</v>
      </c>
    </row>
    <row r="3807" spans="1:2" x14ac:dyDescent="0.25">
      <c r="A3807" s="57">
        <v>35646</v>
      </c>
      <c r="B3807">
        <v>7.13</v>
      </c>
    </row>
    <row r="3808" spans="1:2" x14ac:dyDescent="0.25">
      <c r="A3808" s="57">
        <v>35647</v>
      </c>
      <c r="B3808">
        <v>7.12</v>
      </c>
    </row>
    <row r="3809" spans="1:2" x14ac:dyDescent="0.25">
      <c r="A3809" s="57">
        <v>35648</v>
      </c>
      <c r="B3809">
        <v>7.1</v>
      </c>
    </row>
    <row r="3810" spans="1:2" x14ac:dyDescent="0.25">
      <c r="A3810" s="57">
        <v>35649</v>
      </c>
      <c r="B3810">
        <v>7.13</v>
      </c>
    </row>
    <row r="3811" spans="1:2" x14ac:dyDescent="0.25">
      <c r="A3811" s="57">
        <v>35650</v>
      </c>
      <c r="B3811">
        <v>7.29</v>
      </c>
    </row>
    <row r="3812" spans="1:2" x14ac:dyDescent="0.25">
      <c r="A3812" s="57">
        <v>35653</v>
      </c>
      <c r="B3812">
        <v>7.26</v>
      </c>
    </row>
    <row r="3813" spans="1:2" x14ac:dyDescent="0.25">
      <c r="A3813" s="57">
        <v>35654</v>
      </c>
      <c r="B3813">
        <v>7.29</v>
      </c>
    </row>
    <row r="3814" spans="1:2" x14ac:dyDescent="0.25">
      <c r="A3814" s="57">
        <v>35655</v>
      </c>
      <c r="B3814">
        <v>7.3</v>
      </c>
    </row>
    <row r="3815" spans="1:2" x14ac:dyDescent="0.25">
      <c r="A3815" s="57">
        <v>35656</v>
      </c>
      <c r="B3815">
        <v>7.23</v>
      </c>
    </row>
    <row r="3816" spans="1:2" x14ac:dyDescent="0.25">
      <c r="A3816" s="57">
        <v>35657</v>
      </c>
      <c r="B3816">
        <v>7.22</v>
      </c>
    </row>
    <row r="3817" spans="1:2" x14ac:dyDescent="0.25">
      <c r="A3817" s="57">
        <v>35660</v>
      </c>
      <c r="B3817">
        <v>7.19</v>
      </c>
    </row>
    <row r="3818" spans="1:2" x14ac:dyDescent="0.25">
      <c r="A3818" s="57">
        <v>35661</v>
      </c>
      <c r="B3818">
        <v>7.15</v>
      </c>
    </row>
    <row r="3819" spans="1:2" x14ac:dyDescent="0.25">
      <c r="A3819" s="57">
        <v>35662</v>
      </c>
      <c r="B3819">
        <v>7.18</v>
      </c>
    </row>
    <row r="3820" spans="1:2" x14ac:dyDescent="0.25">
      <c r="A3820" s="57">
        <v>35663</v>
      </c>
      <c r="B3820">
        <v>7.24</v>
      </c>
    </row>
    <row r="3821" spans="1:2" x14ac:dyDescent="0.25">
      <c r="A3821" s="57">
        <v>35664</v>
      </c>
      <c r="B3821">
        <v>7.32</v>
      </c>
    </row>
    <row r="3822" spans="1:2" x14ac:dyDescent="0.25">
      <c r="A3822" s="57">
        <v>35667</v>
      </c>
      <c r="B3822">
        <v>7.31</v>
      </c>
    </row>
    <row r="3823" spans="1:2" x14ac:dyDescent="0.25">
      <c r="A3823" s="57">
        <v>35668</v>
      </c>
      <c r="B3823">
        <v>7.32</v>
      </c>
    </row>
    <row r="3824" spans="1:2" x14ac:dyDescent="0.25">
      <c r="A3824" s="57">
        <v>35669</v>
      </c>
      <c r="B3824">
        <v>7.3</v>
      </c>
    </row>
    <row r="3825" spans="1:2" x14ac:dyDescent="0.25">
      <c r="A3825" s="57">
        <v>35670</v>
      </c>
      <c r="B3825">
        <v>7.24</v>
      </c>
    </row>
    <row r="3826" spans="1:2" x14ac:dyDescent="0.25">
      <c r="A3826" s="57">
        <v>35671</v>
      </c>
      <c r="B3826">
        <v>7.25</v>
      </c>
    </row>
    <row r="3827" spans="1:2" x14ac:dyDescent="0.25">
      <c r="A3827" s="57">
        <v>35674</v>
      </c>
      <c r="B3827" t="s">
        <v>113</v>
      </c>
    </row>
    <row r="3828" spans="1:2" x14ac:dyDescent="0.25">
      <c r="A3828" s="57">
        <v>35675</v>
      </c>
      <c r="B3828">
        <v>7.23</v>
      </c>
    </row>
    <row r="3829" spans="1:2" x14ac:dyDescent="0.25">
      <c r="A3829" s="57">
        <v>35676</v>
      </c>
      <c r="B3829">
        <v>7.24</v>
      </c>
    </row>
    <row r="3830" spans="1:2" x14ac:dyDescent="0.25">
      <c r="A3830" s="57">
        <v>35677</v>
      </c>
      <c r="B3830">
        <v>7.24</v>
      </c>
    </row>
    <row r="3831" spans="1:2" x14ac:dyDescent="0.25">
      <c r="A3831" s="57">
        <v>35678</v>
      </c>
      <c r="B3831">
        <v>7.3</v>
      </c>
    </row>
    <row r="3832" spans="1:2" x14ac:dyDescent="0.25">
      <c r="A3832" s="57">
        <v>35681</v>
      </c>
      <c r="B3832">
        <v>7.27</v>
      </c>
    </row>
    <row r="3833" spans="1:2" x14ac:dyDescent="0.25">
      <c r="A3833" s="57">
        <v>35682</v>
      </c>
      <c r="B3833">
        <v>7.27</v>
      </c>
    </row>
    <row r="3834" spans="1:2" x14ac:dyDescent="0.25">
      <c r="A3834" s="57">
        <v>35683</v>
      </c>
      <c r="B3834">
        <v>7.3</v>
      </c>
    </row>
    <row r="3835" spans="1:2" x14ac:dyDescent="0.25">
      <c r="A3835" s="57">
        <v>35684</v>
      </c>
      <c r="B3835">
        <v>7.34</v>
      </c>
    </row>
    <row r="3836" spans="1:2" x14ac:dyDescent="0.25">
      <c r="A3836" s="57">
        <v>35685</v>
      </c>
      <c r="B3836">
        <v>7.23</v>
      </c>
    </row>
    <row r="3837" spans="1:2" x14ac:dyDescent="0.25">
      <c r="A3837" s="57">
        <v>35688</v>
      </c>
      <c r="B3837">
        <v>7.23</v>
      </c>
    </row>
    <row r="3838" spans="1:2" x14ac:dyDescent="0.25">
      <c r="A3838" s="57">
        <v>35689</v>
      </c>
      <c r="B3838">
        <v>7.08</v>
      </c>
    </row>
    <row r="3839" spans="1:2" x14ac:dyDescent="0.25">
      <c r="A3839" s="57">
        <v>35690</v>
      </c>
      <c r="B3839">
        <v>7.05</v>
      </c>
    </row>
    <row r="3840" spans="1:2" x14ac:dyDescent="0.25">
      <c r="A3840" s="57">
        <v>35691</v>
      </c>
      <c r="B3840">
        <v>7.05</v>
      </c>
    </row>
    <row r="3841" spans="1:2" x14ac:dyDescent="0.25">
      <c r="A3841" s="57">
        <v>35692</v>
      </c>
      <c r="B3841">
        <v>7.04</v>
      </c>
    </row>
    <row r="3842" spans="1:2" x14ac:dyDescent="0.25">
      <c r="A3842" s="57">
        <v>35695</v>
      </c>
      <c r="B3842">
        <v>7.01</v>
      </c>
    </row>
    <row r="3843" spans="1:2" x14ac:dyDescent="0.25">
      <c r="A3843" s="57">
        <v>35696</v>
      </c>
      <c r="B3843">
        <v>7.04</v>
      </c>
    </row>
    <row r="3844" spans="1:2" x14ac:dyDescent="0.25">
      <c r="A3844" s="57">
        <v>35697</v>
      </c>
      <c r="B3844">
        <v>6.97</v>
      </c>
    </row>
    <row r="3845" spans="1:2" x14ac:dyDescent="0.25">
      <c r="A3845" s="57">
        <v>35698</v>
      </c>
      <c r="B3845">
        <v>7.06</v>
      </c>
    </row>
    <row r="3846" spans="1:2" x14ac:dyDescent="0.25">
      <c r="A3846" s="57">
        <v>35699</v>
      </c>
      <c r="B3846">
        <v>7.03</v>
      </c>
    </row>
    <row r="3847" spans="1:2" x14ac:dyDescent="0.25">
      <c r="A3847" s="57">
        <v>35702</v>
      </c>
      <c r="B3847">
        <v>7.05</v>
      </c>
    </row>
    <row r="3848" spans="1:2" x14ac:dyDescent="0.25">
      <c r="A3848" s="57">
        <v>35703</v>
      </c>
      <c r="B3848">
        <v>7.08</v>
      </c>
    </row>
    <row r="3849" spans="1:2" x14ac:dyDescent="0.25">
      <c r="A3849" s="57">
        <v>35704</v>
      </c>
      <c r="B3849">
        <v>6.98</v>
      </c>
    </row>
    <row r="3850" spans="1:2" x14ac:dyDescent="0.25">
      <c r="A3850" s="57">
        <v>35705</v>
      </c>
      <c r="B3850">
        <v>6.96</v>
      </c>
    </row>
    <row r="3851" spans="1:2" x14ac:dyDescent="0.25">
      <c r="A3851" s="57">
        <v>35706</v>
      </c>
      <c r="B3851">
        <v>6.96</v>
      </c>
    </row>
    <row r="3852" spans="1:2" x14ac:dyDescent="0.25">
      <c r="A3852" s="57">
        <v>35709</v>
      </c>
      <c r="B3852">
        <v>6.93</v>
      </c>
    </row>
    <row r="3853" spans="1:2" x14ac:dyDescent="0.25">
      <c r="A3853" s="57">
        <v>35710</v>
      </c>
      <c r="B3853">
        <v>6.89</v>
      </c>
    </row>
    <row r="3854" spans="1:2" x14ac:dyDescent="0.25">
      <c r="A3854" s="57">
        <v>35711</v>
      </c>
      <c r="B3854">
        <v>7.03</v>
      </c>
    </row>
    <row r="3855" spans="1:2" x14ac:dyDescent="0.25">
      <c r="A3855" s="57">
        <v>35712</v>
      </c>
      <c r="B3855">
        <v>7.05</v>
      </c>
    </row>
    <row r="3856" spans="1:2" x14ac:dyDescent="0.25">
      <c r="A3856" s="57">
        <v>35713</v>
      </c>
      <c r="B3856">
        <v>7.09</v>
      </c>
    </row>
    <row r="3857" spans="1:2" x14ac:dyDescent="0.25">
      <c r="A3857" s="57">
        <v>35716</v>
      </c>
      <c r="B3857" t="s">
        <v>113</v>
      </c>
    </row>
    <row r="3858" spans="1:2" x14ac:dyDescent="0.25">
      <c r="A3858" s="57">
        <v>35717</v>
      </c>
      <c r="B3858">
        <v>7.03</v>
      </c>
    </row>
    <row r="3859" spans="1:2" x14ac:dyDescent="0.25">
      <c r="A3859" s="57">
        <v>35718</v>
      </c>
      <c r="B3859">
        <v>7.06</v>
      </c>
    </row>
    <row r="3860" spans="1:2" x14ac:dyDescent="0.25">
      <c r="A3860" s="57">
        <v>35719</v>
      </c>
      <c r="B3860">
        <v>7.05</v>
      </c>
    </row>
    <row r="3861" spans="1:2" x14ac:dyDescent="0.25">
      <c r="A3861" s="57">
        <v>35720</v>
      </c>
      <c r="B3861">
        <v>7.05</v>
      </c>
    </row>
    <row r="3862" spans="1:2" x14ac:dyDescent="0.25">
      <c r="A3862" s="57">
        <v>35723</v>
      </c>
      <c r="B3862">
        <v>7.09</v>
      </c>
    </row>
    <row r="3863" spans="1:2" x14ac:dyDescent="0.25">
      <c r="A3863" s="57">
        <v>35724</v>
      </c>
      <c r="B3863">
        <v>7.09</v>
      </c>
    </row>
    <row r="3864" spans="1:2" x14ac:dyDescent="0.25">
      <c r="A3864" s="57">
        <v>35725</v>
      </c>
      <c r="B3864">
        <v>7.09</v>
      </c>
    </row>
    <row r="3865" spans="1:2" x14ac:dyDescent="0.25">
      <c r="A3865" s="57">
        <v>35726</v>
      </c>
      <c r="B3865">
        <v>6.98</v>
      </c>
    </row>
    <row r="3866" spans="1:2" x14ac:dyDescent="0.25">
      <c r="A3866" s="57">
        <v>35727</v>
      </c>
      <c r="B3866">
        <v>6.98</v>
      </c>
    </row>
    <row r="3867" spans="1:2" x14ac:dyDescent="0.25">
      <c r="A3867" s="57">
        <v>35730</v>
      </c>
      <c r="B3867">
        <v>6.97</v>
      </c>
    </row>
    <row r="3868" spans="1:2" x14ac:dyDescent="0.25">
      <c r="A3868" s="57">
        <v>35731</v>
      </c>
      <c r="B3868">
        <v>6.98</v>
      </c>
    </row>
    <row r="3869" spans="1:2" x14ac:dyDescent="0.25">
      <c r="A3869" s="57">
        <v>35732</v>
      </c>
      <c r="B3869">
        <v>6.94</v>
      </c>
    </row>
    <row r="3870" spans="1:2" x14ac:dyDescent="0.25">
      <c r="A3870" s="57">
        <v>35733</v>
      </c>
      <c r="B3870">
        <v>6.88</v>
      </c>
    </row>
    <row r="3871" spans="1:2" x14ac:dyDescent="0.25">
      <c r="A3871" s="57">
        <v>35734</v>
      </c>
      <c r="B3871">
        <v>6.87</v>
      </c>
    </row>
    <row r="3872" spans="1:2" x14ac:dyDescent="0.25">
      <c r="A3872" s="57">
        <v>35737</v>
      </c>
      <c r="B3872">
        <v>6.91</v>
      </c>
    </row>
    <row r="3873" spans="1:2" x14ac:dyDescent="0.25">
      <c r="A3873" s="57">
        <v>35738</v>
      </c>
      <c r="B3873">
        <v>6.96</v>
      </c>
    </row>
    <row r="3874" spans="1:2" x14ac:dyDescent="0.25">
      <c r="A3874" s="57">
        <v>35739</v>
      </c>
      <c r="B3874">
        <v>6.94</v>
      </c>
    </row>
    <row r="3875" spans="1:2" x14ac:dyDescent="0.25">
      <c r="A3875" s="57">
        <v>35740</v>
      </c>
      <c r="B3875">
        <v>6.92</v>
      </c>
    </row>
    <row r="3876" spans="1:2" x14ac:dyDescent="0.25">
      <c r="A3876" s="57">
        <v>35741</v>
      </c>
      <c r="B3876">
        <v>6.92</v>
      </c>
    </row>
    <row r="3877" spans="1:2" x14ac:dyDescent="0.25">
      <c r="A3877" s="57">
        <v>35744</v>
      </c>
      <c r="B3877">
        <v>6.91</v>
      </c>
    </row>
    <row r="3878" spans="1:2" x14ac:dyDescent="0.25">
      <c r="A3878" s="57">
        <v>35745</v>
      </c>
      <c r="B3878" t="s">
        <v>113</v>
      </c>
    </row>
    <row r="3879" spans="1:2" x14ac:dyDescent="0.25">
      <c r="A3879" s="57">
        <v>35746</v>
      </c>
      <c r="B3879">
        <v>6.89</v>
      </c>
    </row>
    <row r="3880" spans="1:2" x14ac:dyDescent="0.25">
      <c r="A3880" s="57">
        <v>35747</v>
      </c>
      <c r="B3880">
        <v>6.87</v>
      </c>
    </row>
    <row r="3881" spans="1:2" x14ac:dyDescent="0.25">
      <c r="A3881" s="57">
        <v>35748</v>
      </c>
      <c r="B3881">
        <v>6.87</v>
      </c>
    </row>
    <row r="3882" spans="1:2" x14ac:dyDescent="0.25">
      <c r="A3882" s="57">
        <v>35751</v>
      </c>
      <c r="B3882">
        <v>6.86</v>
      </c>
    </row>
    <row r="3883" spans="1:2" x14ac:dyDescent="0.25">
      <c r="A3883" s="57">
        <v>35752</v>
      </c>
      <c r="B3883">
        <v>6.84</v>
      </c>
    </row>
    <row r="3884" spans="1:2" x14ac:dyDescent="0.25">
      <c r="A3884" s="57">
        <v>35753</v>
      </c>
      <c r="B3884">
        <v>6.8</v>
      </c>
    </row>
    <row r="3885" spans="1:2" x14ac:dyDescent="0.25">
      <c r="A3885" s="57">
        <v>35754</v>
      </c>
      <c r="B3885">
        <v>6.83</v>
      </c>
    </row>
    <row r="3886" spans="1:2" x14ac:dyDescent="0.25">
      <c r="A3886" s="57">
        <v>35755</v>
      </c>
      <c r="B3886">
        <v>6.82</v>
      </c>
    </row>
    <row r="3887" spans="1:2" x14ac:dyDescent="0.25">
      <c r="A3887" s="57">
        <v>35758</v>
      </c>
      <c r="B3887">
        <v>6.85</v>
      </c>
    </row>
    <row r="3888" spans="1:2" x14ac:dyDescent="0.25">
      <c r="A3888" s="57">
        <v>35759</v>
      </c>
      <c r="B3888">
        <v>6.83</v>
      </c>
    </row>
    <row r="3889" spans="1:2" x14ac:dyDescent="0.25">
      <c r="A3889" s="57">
        <v>35760</v>
      </c>
      <c r="B3889">
        <v>6.82</v>
      </c>
    </row>
    <row r="3890" spans="1:2" x14ac:dyDescent="0.25">
      <c r="A3890" s="57">
        <v>35761</v>
      </c>
      <c r="B3890" t="s">
        <v>113</v>
      </c>
    </row>
    <row r="3891" spans="1:2" x14ac:dyDescent="0.25">
      <c r="A3891" s="57">
        <v>35762</v>
      </c>
      <c r="B3891">
        <v>6.83</v>
      </c>
    </row>
    <row r="3892" spans="1:2" x14ac:dyDescent="0.25">
      <c r="A3892" s="57">
        <v>35765</v>
      </c>
      <c r="B3892">
        <v>6.8</v>
      </c>
    </row>
    <row r="3893" spans="1:2" x14ac:dyDescent="0.25">
      <c r="A3893" s="57">
        <v>35766</v>
      </c>
      <c r="B3893">
        <v>6.8</v>
      </c>
    </row>
    <row r="3894" spans="1:2" x14ac:dyDescent="0.25">
      <c r="A3894" s="57">
        <v>35767</v>
      </c>
      <c r="B3894">
        <v>6.8</v>
      </c>
    </row>
    <row r="3895" spans="1:2" x14ac:dyDescent="0.25">
      <c r="A3895" s="57">
        <v>35768</v>
      </c>
      <c r="B3895">
        <v>6.81</v>
      </c>
    </row>
    <row r="3896" spans="1:2" x14ac:dyDescent="0.25">
      <c r="A3896" s="57">
        <v>35769</v>
      </c>
      <c r="B3896">
        <v>6.86</v>
      </c>
    </row>
    <row r="3897" spans="1:2" x14ac:dyDescent="0.25">
      <c r="A3897" s="57">
        <v>35772</v>
      </c>
      <c r="B3897">
        <v>6.89</v>
      </c>
    </row>
    <row r="3898" spans="1:2" x14ac:dyDescent="0.25">
      <c r="A3898" s="57">
        <v>35773</v>
      </c>
      <c r="B3898">
        <v>6.9</v>
      </c>
    </row>
    <row r="3899" spans="1:2" x14ac:dyDescent="0.25">
      <c r="A3899" s="57">
        <v>35774</v>
      </c>
      <c r="B3899">
        <v>6.87</v>
      </c>
    </row>
    <row r="3900" spans="1:2" x14ac:dyDescent="0.25">
      <c r="A3900" s="57">
        <v>35775</v>
      </c>
      <c r="B3900">
        <v>6.8</v>
      </c>
    </row>
    <row r="3901" spans="1:2" x14ac:dyDescent="0.25">
      <c r="A3901" s="57">
        <v>35776</v>
      </c>
      <c r="B3901">
        <v>6.73</v>
      </c>
    </row>
    <row r="3902" spans="1:2" x14ac:dyDescent="0.25">
      <c r="A3902" s="57">
        <v>35779</v>
      </c>
      <c r="B3902">
        <v>6.75</v>
      </c>
    </row>
    <row r="3903" spans="1:2" x14ac:dyDescent="0.25">
      <c r="A3903" s="57">
        <v>35780</v>
      </c>
      <c r="B3903">
        <v>6.74</v>
      </c>
    </row>
    <row r="3904" spans="1:2" x14ac:dyDescent="0.25">
      <c r="A3904" s="57">
        <v>35781</v>
      </c>
      <c r="B3904">
        <v>6.77</v>
      </c>
    </row>
    <row r="3905" spans="1:2" x14ac:dyDescent="0.25">
      <c r="A3905" s="57">
        <v>35782</v>
      </c>
      <c r="B3905">
        <v>6.72</v>
      </c>
    </row>
    <row r="3906" spans="1:2" x14ac:dyDescent="0.25">
      <c r="A3906" s="57">
        <v>35783</v>
      </c>
      <c r="B3906">
        <v>6.7</v>
      </c>
    </row>
    <row r="3907" spans="1:2" x14ac:dyDescent="0.25">
      <c r="A3907" s="57">
        <v>35786</v>
      </c>
      <c r="B3907">
        <v>6.68</v>
      </c>
    </row>
    <row r="3908" spans="1:2" x14ac:dyDescent="0.25">
      <c r="A3908" s="57">
        <v>35787</v>
      </c>
      <c r="B3908">
        <v>6.69</v>
      </c>
    </row>
    <row r="3909" spans="1:2" x14ac:dyDescent="0.25">
      <c r="A3909" s="57">
        <v>35788</v>
      </c>
      <c r="B3909">
        <v>6.69</v>
      </c>
    </row>
    <row r="3910" spans="1:2" x14ac:dyDescent="0.25">
      <c r="A3910" s="57">
        <v>35789</v>
      </c>
      <c r="B3910" t="s">
        <v>113</v>
      </c>
    </row>
    <row r="3911" spans="1:2" x14ac:dyDescent="0.25">
      <c r="A3911" s="57">
        <v>35790</v>
      </c>
      <c r="B3911">
        <v>6.69</v>
      </c>
    </row>
    <row r="3912" spans="1:2" x14ac:dyDescent="0.25">
      <c r="A3912" s="57">
        <v>35793</v>
      </c>
      <c r="B3912">
        <v>6.7</v>
      </c>
    </row>
    <row r="3913" spans="1:2" x14ac:dyDescent="0.25">
      <c r="A3913" s="57">
        <v>35794</v>
      </c>
      <c r="B3913">
        <v>6.76</v>
      </c>
    </row>
    <row r="3914" spans="1:2" x14ac:dyDescent="0.25">
      <c r="A3914" s="57">
        <v>35795</v>
      </c>
      <c r="B3914">
        <v>6.71</v>
      </c>
    </row>
    <row r="3915" spans="1:2" x14ac:dyDescent="0.25">
      <c r="A3915" s="57">
        <v>35796</v>
      </c>
      <c r="B3915" t="s">
        <v>113</v>
      </c>
    </row>
    <row r="3916" spans="1:2" x14ac:dyDescent="0.25">
      <c r="A3916" s="57">
        <v>35797</v>
      </c>
      <c r="B3916">
        <v>6.64</v>
      </c>
    </row>
    <row r="3917" spans="1:2" x14ac:dyDescent="0.25">
      <c r="A3917" s="57">
        <v>35800</v>
      </c>
      <c r="B3917">
        <v>6.54</v>
      </c>
    </row>
    <row r="3918" spans="1:2" x14ac:dyDescent="0.25">
      <c r="A3918" s="57">
        <v>35801</v>
      </c>
      <c r="B3918">
        <v>6.54</v>
      </c>
    </row>
    <row r="3919" spans="1:2" x14ac:dyDescent="0.25">
      <c r="A3919" s="57">
        <v>35802</v>
      </c>
      <c r="B3919">
        <v>6.6</v>
      </c>
    </row>
    <row r="3920" spans="1:2" x14ac:dyDescent="0.25">
      <c r="A3920" s="57">
        <v>35803</v>
      </c>
      <c r="B3920">
        <v>6.55</v>
      </c>
    </row>
    <row r="3921" spans="1:2" x14ac:dyDescent="0.25">
      <c r="A3921" s="57">
        <v>35804</v>
      </c>
      <c r="B3921">
        <v>6.52</v>
      </c>
    </row>
    <row r="3922" spans="1:2" x14ac:dyDescent="0.25">
      <c r="A3922" s="57">
        <v>35807</v>
      </c>
      <c r="B3922">
        <v>6.51</v>
      </c>
    </row>
    <row r="3923" spans="1:2" x14ac:dyDescent="0.25">
      <c r="A3923" s="57">
        <v>35808</v>
      </c>
      <c r="B3923">
        <v>6.52</v>
      </c>
    </row>
    <row r="3924" spans="1:2" x14ac:dyDescent="0.25">
      <c r="A3924" s="57">
        <v>35809</v>
      </c>
      <c r="B3924">
        <v>6.54</v>
      </c>
    </row>
    <row r="3925" spans="1:2" x14ac:dyDescent="0.25">
      <c r="A3925" s="57">
        <v>35810</v>
      </c>
      <c r="B3925">
        <v>6.55</v>
      </c>
    </row>
    <row r="3926" spans="1:2" x14ac:dyDescent="0.25">
      <c r="A3926" s="57">
        <v>35811</v>
      </c>
      <c r="B3926">
        <v>6.62</v>
      </c>
    </row>
    <row r="3927" spans="1:2" x14ac:dyDescent="0.25">
      <c r="A3927" s="57">
        <v>35814</v>
      </c>
      <c r="B3927" t="s">
        <v>113</v>
      </c>
    </row>
    <row r="3928" spans="1:2" x14ac:dyDescent="0.25">
      <c r="A3928" s="57">
        <v>35815</v>
      </c>
      <c r="B3928">
        <v>6.62</v>
      </c>
    </row>
    <row r="3929" spans="1:2" x14ac:dyDescent="0.25">
      <c r="A3929" s="57">
        <v>35816</v>
      </c>
      <c r="B3929">
        <v>6.62</v>
      </c>
    </row>
    <row r="3930" spans="1:2" x14ac:dyDescent="0.25">
      <c r="A3930" s="57">
        <v>35817</v>
      </c>
      <c r="B3930">
        <v>6.65</v>
      </c>
    </row>
    <row r="3931" spans="1:2" x14ac:dyDescent="0.25">
      <c r="A3931" s="57">
        <v>35818</v>
      </c>
      <c r="B3931">
        <v>6.77</v>
      </c>
    </row>
    <row r="3932" spans="1:2" x14ac:dyDescent="0.25">
      <c r="A3932" s="57">
        <v>35821</v>
      </c>
      <c r="B3932">
        <v>6.7</v>
      </c>
    </row>
    <row r="3933" spans="1:2" x14ac:dyDescent="0.25">
      <c r="A3933" s="57">
        <v>35822</v>
      </c>
      <c r="B3933">
        <v>6.75</v>
      </c>
    </row>
    <row r="3934" spans="1:2" x14ac:dyDescent="0.25">
      <c r="A3934" s="57">
        <v>35823</v>
      </c>
      <c r="B3934">
        <v>6.75</v>
      </c>
    </row>
    <row r="3935" spans="1:2" x14ac:dyDescent="0.25">
      <c r="A3935" s="57">
        <v>35824</v>
      </c>
      <c r="B3935">
        <v>6.66</v>
      </c>
    </row>
    <row r="3936" spans="1:2" x14ac:dyDescent="0.25">
      <c r="A3936" s="57">
        <v>35825</v>
      </c>
      <c r="B3936">
        <v>6.62</v>
      </c>
    </row>
    <row r="3937" spans="1:2" x14ac:dyDescent="0.25">
      <c r="A3937" s="57">
        <v>35828</v>
      </c>
      <c r="B3937">
        <v>6.66</v>
      </c>
    </row>
    <row r="3938" spans="1:2" x14ac:dyDescent="0.25">
      <c r="A3938" s="57">
        <v>35829</v>
      </c>
      <c r="B3938">
        <v>6.66</v>
      </c>
    </row>
    <row r="3939" spans="1:2" x14ac:dyDescent="0.25">
      <c r="A3939" s="57">
        <v>35830</v>
      </c>
      <c r="B3939">
        <v>6.67</v>
      </c>
    </row>
    <row r="3940" spans="1:2" x14ac:dyDescent="0.25">
      <c r="A3940" s="57">
        <v>35831</v>
      </c>
      <c r="B3940">
        <v>6.72</v>
      </c>
    </row>
    <row r="3941" spans="1:2" x14ac:dyDescent="0.25">
      <c r="A3941" s="57">
        <v>35832</v>
      </c>
      <c r="B3941">
        <v>6.72</v>
      </c>
    </row>
    <row r="3942" spans="1:2" x14ac:dyDescent="0.25">
      <c r="A3942" s="57">
        <v>35835</v>
      </c>
      <c r="B3942">
        <v>6.75</v>
      </c>
    </row>
    <row r="3943" spans="1:2" x14ac:dyDescent="0.25">
      <c r="A3943" s="57">
        <v>35836</v>
      </c>
      <c r="B3943">
        <v>6.72</v>
      </c>
    </row>
    <row r="3944" spans="1:2" x14ac:dyDescent="0.25">
      <c r="A3944" s="57">
        <v>35837</v>
      </c>
      <c r="B3944">
        <v>6.66</v>
      </c>
    </row>
    <row r="3945" spans="1:2" x14ac:dyDescent="0.25">
      <c r="A3945" s="57">
        <v>35838</v>
      </c>
      <c r="B3945">
        <v>6.67</v>
      </c>
    </row>
    <row r="3946" spans="1:2" x14ac:dyDescent="0.25">
      <c r="A3946" s="57">
        <v>35839</v>
      </c>
      <c r="B3946">
        <v>6.63</v>
      </c>
    </row>
    <row r="3947" spans="1:2" x14ac:dyDescent="0.25">
      <c r="A3947" s="57">
        <v>35842</v>
      </c>
      <c r="B3947" t="s">
        <v>113</v>
      </c>
    </row>
    <row r="3948" spans="1:2" x14ac:dyDescent="0.25">
      <c r="A3948" s="57">
        <v>35843</v>
      </c>
      <c r="B3948">
        <v>6.59</v>
      </c>
    </row>
    <row r="3949" spans="1:2" x14ac:dyDescent="0.25">
      <c r="A3949" s="57">
        <v>35844</v>
      </c>
      <c r="B3949">
        <v>6.61</v>
      </c>
    </row>
    <row r="3950" spans="1:2" x14ac:dyDescent="0.25">
      <c r="A3950" s="57">
        <v>35845</v>
      </c>
      <c r="B3950">
        <v>6.62</v>
      </c>
    </row>
    <row r="3951" spans="1:2" x14ac:dyDescent="0.25">
      <c r="A3951" s="57">
        <v>35846</v>
      </c>
      <c r="B3951">
        <v>6.65</v>
      </c>
    </row>
    <row r="3952" spans="1:2" x14ac:dyDescent="0.25">
      <c r="A3952" s="57">
        <v>35849</v>
      </c>
      <c r="B3952">
        <v>6.68</v>
      </c>
    </row>
    <row r="3953" spans="1:2" x14ac:dyDescent="0.25">
      <c r="A3953" s="57">
        <v>35850</v>
      </c>
      <c r="B3953">
        <v>6.74</v>
      </c>
    </row>
    <row r="3954" spans="1:2" x14ac:dyDescent="0.25">
      <c r="A3954" s="57">
        <v>35851</v>
      </c>
      <c r="B3954">
        <v>6.7</v>
      </c>
    </row>
    <row r="3955" spans="1:2" x14ac:dyDescent="0.25">
      <c r="A3955" s="57">
        <v>35852</v>
      </c>
      <c r="B3955">
        <v>6.72</v>
      </c>
    </row>
    <row r="3956" spans="1:2" x14ac:dyDescent="0.25">
      <c r="A3956" s="57">
        <v>35853</v>
      </c>
      <c r="B3956">
        <v>6.71</v>
      </c>
    </row>
    <row r="3957" spans="1:2" x14ac:dyDescent="0.25">
      <c r="A3957" s="57">
        <v>35856</v>
      </c>
      <c r="B3957">
        <v>6.78</v>
      </c>
    </row>
    <row r="3958" spans="1:2" x14ac:dyDescent="0.25">
      <c r="A3958" s="57">
        <v>35857</v>
      </c>
      <c r="B3958">
        <v>6.82</v>
      </c>
    </row>
    <row r="3959" spans="1:2" x14ac:dyDescent="0.25">
      <c r="A3959" s="57">
        <v>35858</v>
      </c>
      <c r="B3959">
        <v>6.81</v>
      </c>
    </row>
    <row r="3960" spans="1:2" x14ac:dyDescent="0.25">
      <c r="A3960" s="57">
        <v>35859</v>
      </c>
      <c r="B3960">
        <v>6.84</v>
      </c>
    </row>
    <row r="3961" spans="1:2" x14ac:dyDescent="0.25">
      <c r="A3961" s="57">
        <v>35860</v>
      </c>
      <c r="B3961">
        <v>6.78</v>
      </c>
    </row>
    <row r="3962" spans="1:2" x14ac:dyDescent="0.25">
      <c r="A3962" s="57">
        <v>35863</v>
      </c>
      <c r="B3962">
        <v>6.73</v>
      </c>
    </row>
    <row r="3963" spans="1:2" x14ac:dyDescent="0.25">
      <c r="A3963" s="57">
        <v>35864</v>
      </c>
      <c r="B3963">
        <v>6.73</v>
      </c>
    </row>
    <row r="3964" spans="1:2" x14ac:dyDescent="0.25">
      <c r="A3964" s="57">
        <v>35865</v>
      </c>
      <c r="B3964">
        <v>6.73</v>
      </c>
    </row>
    <row r="3965" spans="1:2" x14ac:dyDescent="0.25">
      <c r="A3965" s="57">
        <v>35866</v>
      </c>
      <c r="B3965">
        <v>6.64</v>
      </c>
    </row>
    <row r="3966" spans="1:2" x14ac:dyDescent="0.25">
      <c r="A3966" s="57">
        <v>35867</v>
      </c>
      <c r="B3966">
        <v>6.66</v>
      </c>
    </row>
    <row r="3967" spans="1:2" x14ac:dyDescent="0.25">
      <c r="A3967" s="57">
        <v>35870</v>
      </c>
      <c r="B3967">
        <v>6.63</v>
      </c>
    </row>
    <row r="3968" spans="1:2" x14ac:dyDescent="0.25">
      <c r="A3968" s="57">
        <v>35871</v>
      </c>
      <c r="B3968">
        <v>6.66</v>
      </c>
    </row>
    <row r="3969" spans="1:2" x14ac:dyDescent="0.25">
      <c r="A3969" s="57">
        <v>35872</v>
      </c>
      <c r="B3969">
        <v>6.67</v>
      </c>
    </row>
    <row r="3970" spans="1:2" x14ac:dyDescent="0.25">
      <c r="A3970" s="57">
        <v>35873</v>
      </c>
      <c r="B3970">
        <v>6.68</v>
      </c>
    </row>
    <row r="3971" spans="1:2" x14ac:dyDescent="0.25">
      <c r="A3971" s="57">
        <v>35874</v>
      </c>
      <c r="B3971">
        <v>6.65</v>
      </c>
    </row>
    <row r="3972" spans="1:2" x14ac:dyDescent="0.25">
      <c r="A3972" s="57">
        <v>35877</v>
      </c>
      <c r="B3972">
        <v>6.65</v>
      </c>
    </row>
    <row r="3973" spans="1:2" x14ac:dyDescent="0.25">
      <c r="A3973" s="57">
        <v>35878</v>
      </c>
      <c r="B3973">
        <v>6.65</v>
      </c>
    </row>
    <row r="3974" spans="1:2" x14ac:dyDescent="0.25">
      <c r="A3974" s="57">
        <v>35879</v>
      </c>
      <c r="B3974">
        <v>6.7</v>
      </c>
    </row>
    <row r="3975" spans="1:2" x14ac:dyDescent="0.25">
      <c r="A3975" s="57">
        <v>35880</v>
      </c>
      <c r="B3975">
        <v>6.71</v>
      </c>
    </row>
    <row r="3976" spans="1:2" x14ac:dyDescent="0.25">
      <c r="A3976" s="57">
        <v>35881</v>
      </c>
      <c r="B3976">
        <v>6.73</v>
      </c>
    </row>
    <row r="3977" spans="1:2" x14ac:dyDescent="0.25">
      <c r="A3977" s="57">
        <v>35884</v>
      </c>
      <c r="B3977">
        <v>6.75</v>
      </c>
    </row>
    <row r="3978" spans="1:2" x14ac:dyDescent="0.25">
      <c r="A3978" s="57">
        <v>35885</v>
      </c>
      <c r="B3978">
        <v>6.71</v>
      </c>
    </row>
    <row r="3979" spans="1:2" x14ac:dyDescent="0.25">
      <c r="A3979" s="57">
        <v>35886</v>
      </c>
      <c r="B3979">
        <v>6.68</v>
      </c>
    </row>
    <row r="3980" spans="1:2" x14ac:dyDescent="0.25">
      <c r="A3980" s="57">
        <v>35887</v>
      </c>
      <c r="B3980">
        <v>6.64</v>
      </c>
    </row>
    <row r="3981" spans="1:2" x14ac:dyDescent="0.25">
      <c r="A3981" s="57">
        <v>35888</v>
      </c>
      <c r="B3981">
        <v>6.57</v>
      </c>
    </row>
    <row r="3982" spans="1:2" x14ac:dyDescent="0.25">
      <c r="A3982" s="57">
        <v>35891</v>
      </c>
      <c r="B3982">
        <v>6.6</v>
      </c>
    </row>
    <row r="3983" spans="1:2" x14ac:dyDescent="0.25">
      <c r="A3983" s="57">
        <v>35892</v>
      </c>
      <c r="B3983">
        <v>6.62</v>
      </c>
    </row>
    <row r="3984" spans="1:2" x14ac:dyDescent="0.25">
      <c r="A3984" s="57">
        <v>35893</v>
      </c>
      <c r="B3984">
        <v>6.68</v>
      </c>
    </row>
    <row r="3985" spans="1:2" x14ac:dyDescent="0.25">
      <c r="A3985" s="57">
        <v>35894</v>
      </c>
      <c r="B3985">
        <v>6.65</v>
      </c>
    </row>
    <row r="3986" spans="1:2" x14ac:dyDescent="0.25">
      <c r="A3986" s="57">
        <v>35895</v>
      </c>
      <c r="B3986" t="s">
        <v>113</v>
      </c>
    </row>
    <row r="3987" spans="1:2" x14ac:dyDescent="0.25">
      <c r="A3987" s="57">
        <v>35898</v>
      </c>
      <c r="B3987">
        <v>6.71</v>
      </c>
    </row>
    <row r="3988" spans="1:2" x14ac:dyDescent="0.25">
      <c r="A3988" s="57">
        <v>35899</v>
      </c>
      <c r="B3988">
        <v>6.68</v>
      </c>
    </row>
    <row r="3989" spans="1:2" x14ac:dyDescent="0.25">
      <c r="A3989" s="57">
        <v>35900</v>
      </c>
      <c r="B3989">
        <v>6.67</v>
      </c>
    </row>
    <row r="3990" spans="1:2" x14ac:dyDescent="0.25">
      <c r="A3990" s="57">
        <v>35901</v>
      </c>
      <c r="B3990">
        <v>6.65</v>
      </c>
    </row>
    <row r="3991" spans="1:2" x14ac:dyDescent="0.25">
      <c r="A3991" s="57">
        <v>35902</v>
      </c>
      <c r="B3991">
        <v>6.65</v>
      </c>
    </row>
    <row r="3992" spans="1:2" x14ac:dyDescent="0.25">
      <c r="A3992" s="57">
        <v>35905</v>
      </c>
      <c r="B3992">
        <v>6.69</v>
      </c>
    </row>
    <row r="3993" spans="1:2" x14ac:dyDescent="0.25">
      <c r="A3993" s="57">
        <v>35906</v>
      </c>
      <c r="B3993">
        <v>6.72</v>
      </c>
    </row>
    <row r="3994" spans="1:2" x14ac:dyDescent="0.25">
      <c r="A3994" s="57">
        <v>35907</v>
      </c>
      <c r="B3994">
        <v>6.74</v>
      </c>
    </row>
    <row r="3995" spans="1:2" x14ac:dyDescent="0.25">
      <c r="A3995" s="57">
        <v>35908</v>
      </c>
      <c r="B3995">
        <v>6.74</v>
      </c>
    </row>
    <row r="3996" spans="1:2" x14ac:dyDescent="0.25">
      <c r="A3996" s="57">
        <v>35909</v>
      </c>
      <c r="B3996">
        <v>6.72</v>
      </c>
    </row>
    <row r="3997" spans="1:2" x14ac:dyDescent="0.25">
      <c r="A3997" s="57">
        <v>35912</v>
      </c>
      <c r="B3997">
        <v>6.83</v>
      </c>
    </row>
    <row r="3998" spans="1:2" x14ac:dyDescent="0.25">
      <c r="A3998" s="57">
        <v>35913</v>
      </c>
      <c r="B3998">
        <v>6.82</v>
      </c>
    </row>
    <row r="3999" spans="1:2" x14ac:dyDescent="0.25">
      <c r="A3999" s="57">
        <v>35914</v>
      </c>
      <c r="B3999">
        <v>6.83</v>
      </c>
    </row>
    <row r="4000" spans="1:2" x14ac:dyDescent="0.25">
      <c r="A4000" s="57">
        <v>35915</v>
      </c>
      <c r="B4000">
        <v>6.72</v>
      </c>
    </row>
    <row r="4001" spans="1:2" x14ac:dyDescent="0.25">
      <c r="A4001" s="57">
        <v>35916</v>
      </c>
      <c r="B4001">
        <v>6.71</v>
      </c>
    </row>
    <row r="4002" spans="1:2" x14ac:dyDescent="0.25">
      <c r="A4002" s="57">
        <v>35919</v>
      </c>
      <c r="B4002">
        <v>6.71</v>
      </c>
    </row>
    <row r="4003" spans="1:2" x14ac:dyDescent="0.25">
      <c r="A4003" s="57">
        <v>35920</v>
      </c>
      <c r="B4003">
        <v>6.74</v>
      </c>
    </row>
    <row r="4004" spans="1:2" x14ac:dyDescent="0.25">
      <c r="A4004" s="57">
        <v>35921</v>
      </c>
      <c r="B4004">
        <v>6.71</v>
      </c>
    </row>
    <row r="4005" spans="1:2" x14ac:dyDescent="0.25">
      <c r="A4005" s="57">
        <v>35922</v>
      </c>
      <c r="B4005">
        <v>6.72</v>
      </c>
    </row>
    <row r="4006" spans="1:2" x14ac:dyDescent="0.25">
      <c r="A4006" s="57">
        <v>35923</v>
      </c>
      <c r="B4006">
        <v>6.74</v>
      </c>
    </row>
    <row r="4007" spans="1:2" x14ac:dyDescent="0.25">
      <c r="A4007" s="57">
        <v>35926</v>
      </c>
      <c r="B4007">
        <v>6.8</v>
      </c>
    </row>
    <row r="4008" spans="1:2" x14ac:dyDescent="0.25">
      <c r="A4008" s="57">
        <v>35927</v>
      </c>
      <c r="B4008">
        <v>6.73</v>
      </c>
    </row>
    <row r="4009" spans="1:2" x14ac:dyDescent="0.25">
      <c r="A4009" s="57">
        <v>35928</v>
      </c>
      <c r="B4009">
        <v>6.71</v>
      </c>
    </row>
    <row r="4010" spans="1:2" x14ac:dyDescent="0.25">
      <c r="A4010" s="57">
        <v>35929</v>
      </c>
      <c r="B4010">
        <v>6.74</v>
      </c>
    </row>
    <row r="4011" spans="1:2" x14ac:dyDescent="0.25">
      <c r="A4011" s="57">
        <v>35930</v>
      </c>
      <c r="B4011">
        <v>6.74</v>
      </c>
    </row>
    <row r="4012" spans="1:2" x14ac:dyDescent="0.25">
      <c r="A4012" s="57">
        <v>35933</v>
      </c>
      <c r="B4012">
        <v>6.69</v>
      </c>
    </row>
    <row r="4013" spans="1:2" x14ac:dyDescent="0.25">
      <c r="A4013" s="57">
        <v>35934</v>
      </c>
      <c r="B4013">
        <v>6.71</v>
      </c>
    </row>
    <row r="4014" spans="1:2" x14ac:dyDescent="0.25">
      <c r="A4014" s="57">
        <v>35935</v>
      </c>
      <c r="B4014">
        <v>6.67</v>
      </c>
    </row>
    <row r="4015" spans="1:2" x14ac:dyDescent="0.25">
      <c r="A4015" s="57">
        <v>35936</v>
      </c>
      <c r="B4015">
        <v>6.69</v>
      </c>
    </row>
    <row r="4016" spans="1:2" x14ac:dyDescent="0.25">
      <c r="A4016" s="57">
        <v>35937</v>
      </c>
      <c r="B4016">
        <v>6.68</v>
      </c>
    </row>
    <row r="4017" spans="1:2" x14ac:dyDescent="0.25">
      <c r="A4017" s="57">
        <v>35940</v>
      </c>
      <c r="B4017" t="s">
        <v>113</v>
      </c>
    </row>
    <row r="4018" spans="1:2" x14ac:dyDescent="0.25">
      <c r="A4018" s="57">
        <v>35941</v>
      </c>
      <c r="B4018">
        <v>6.63</v>
      </c>
    </row>
    <row r="4019" spans="1:2" x14ac:dyDescent="0.25">
      <c r="A4019" s="57">
        <v>35942</v>
      </c>
      <c r="B4019">
        <v>6.61</v>
      </c>
    </row>
    <row r="4020" spans="1:2" x14ac:dyDescent="0.25">
      <c r="A4020" s="57">
        <v>35943</v>
      </c>
      <c r="B4020">
        <v>6.62</v>
      </c>
    </row>
    <row r="4021" spans="1:2" x14ac:dyDescent="0.25">
      <c r="A4021" s="57">
        <v>35944</v>
      </c>
      <c r="B4021">
        <v>6.59</v>
      </c>
    </row>
    <row r="4022" spans="1:2" x14ac:dyDescent="0.25">
      <c r="A4022" s="57">
        <v>35947</v>
      </c>
      <c r="B4022">
        <v>6.57</v>
      </c>
    </row>
    <row r="4023" spans="1:2" x14ac:dyDescent="0.25">
      <c r="A4023" s="57">
        <v>35948</v>
      </c>
      <c r="B4023">
        <v>6.59</v>
      </c>
    </row>
    <row r="4024" spans="1:2" x14ac:dyDescent="0.25">
      <c r="A4024" s="57">
        <v>35949</v>
      </c>
      <c r="B4024">
        <v>6.59</v>
      </c>
    </row>
    <row r="4025" spans="1:2" x14ac:dyDescent="0.25">
      <c r="A4025" s="57">
        <v>35950</v>
      </c>
      <c r="B4025">
        <v>6.61</v>
      </c>
    </row>
    <row r="4026" spans="1:2" x14ac:dyDescent="0.25">
      <c r="A4026" s="57">
        <v>35951</v>
      </c>
      <c r="B4026">
        <v>6.58</v>
      </c>
    </row>
    <row r="4027" spans="1:2" x14ac:dyDescent="0.25">
      <c r="A4027" s="57">
        <v>35954</v>
      </c>
      <c r="B4027">
        <v>6.58</v>
      </c>
    </row>
    <row r="4028" spans="1:2" x14ac:dyDescent="0.25">
      <c r="A4028" s="57">
        <v>35955</v>
      </c>
      <c r="B4028">
        <v>6.58</v>
      </c>
    </row>
    <row r="4029" spans="1:2" x14ac:dyDescent="0.25">
      <c r="A4029" s="57">
        <v>35956</v>
      </c>
      <c r="B4029">
        <v>6.51</v>
      </c>
    </row>
    <row r="4030" spans="1:2" x14ac:dyDescent="0.25">
      <c r="A4030" s="57">
        <v>35957</v>
      </c>
      <c r="B4030">
        <v>6.46</v>
      </c>
    </row>
    <row r="4031" spans="1:2" x14ac:dyDescent="0.25">
      <c r="A4031" s="57">
        <v>35958</v>
      </c>
      <c r="B4031">
        <v>6.47</v>
      </c>
    </row>
    <row r="4032" spans="1:2" x14ac:dyDescent="0.25">
      <c r="A4032" s="57">
        <v>35961</v>
      </c>
      <c r="B4032">
        <v>6.43</v>
      </c>
    </row>
    <row r="4033" spans="1:2" x14ac:dyDescent="0.25">
      <c r="A4033" s="57">
        <v>35962</v>
      </c>
      <c r="B4033">
        <v>6.46</v>
      </c>
    </row>
    <row r="4034" spans="1:2" x14ac:dyDescent="0.25">
      <c r="A4034" s="57">
        <v>35963</v>
      </c>
      <c r="B4034">
        <v>6.54</v>
      </c>
    </row>
    <row r="4035" spans="1:2" x14ac:dyDescent="0.25">
      <c r="A4035" s="57">
        <v>35964</v>
      </c>
      <c r="B4035">
        <v>6.51</v>
      </c>
    </row>
    <row r="4036" spans="1:2" x14ac:dyDescent="0.25">
      <c r="A4036" s="57">
        <v>35965</v>
      </c>
      <c r="B4036">
        <v>6.51</v>
      </c>
    </row>
    <row r="4037" spans="1:2" x14ac:dyDescent="0.25">
      <c r="A4037" s="57">
        <v>35968</v>
      </c>
      <c r="B4037">
        <v>6.52</v>
      </c>
    </row>
    <row r="4038" spans="1:2" x14ac:dyDescent="0.25">
      <c r="A4038" s="57">
        <v>35969</v>
      </c>
      <c r="B4038">
        <v>6.52</v>
      </c>
    </row>
    <row r="4039" spans="1:2" x14ac:dyDescent="0.25">
      <c r="A4039" s="57">
        <v>35970</v>
      </c>
      <c r="B4039">
        <v>6.54</v>
      </c>
    </row>
    <row r="4040" spans="1:2" x14ac:dyDescent="0.25">
      <c r="A4040" s="57">
        <v>35971</v>
      </c>
      <c r="B4040">
        <v>6.54</v>
      </c>
    </row>
    <row r="4041" spans="1:2" x14ac:dyDescent="0.25">
      <c r="A4041" s="57">
        <v>35972</v>
      </c>
      <c r="B4041">
        <v>6.52</v>
      </c>
    </row>
    <row r="4042" spans="1:2" x14ac:dyDescent="0.25">
      <c r="A4042" s="57">
        <v>35975</v>
      </c>
      <c r="B4042">
        <v>6.53</v>
      </c>
    </row>
    <row r="4043" spans="1:2" x14ac:dyDescent="0.25">
      <c r="A4043" s="57">
        <v>35976</v>
      </c>
      <c r="B4043">
        <v>6.51</v>
      </c>
    </row>
    <row r="4044" spans="1:2" x14ac:dyDescent="0.25">
      <c r="A4044" s="57">
        <v>35977</v>
      </c>
      <c r="B4044">
        <v>6.51</v>
      </c>
    </row>
    <row r="4045" spans="1:2" x14ac:dyDescent="0.25">
      <c r="A4045" s="57">
        <v>35978</v>
      </c>
      <c r="B4045">
        <v>6.49</v>
      </c>
    </row>
    <row r="4046" spans="1:2" x14ac:dyDescent="0.25">
      <c r="A4046" s="57">
        <v>35979</v>
      </c>
      <c r="B4046" t="s">
        <v>113</v>
      </c>
    </row>
    <row r="4047" spans="1:2" x14ac:dyDescent="0.25">
      <c r="A4047" s="57">
        <v>35982</v>
      </c>
      <c r="B4047">
        <v>6.46</v>
      </c>
    </row>
    <row r="4048" spans="1:2" x14ac:dyDescent="0.25">
      <c r="A4048" s="57">
        <v>35983</v>
      </c>
      <c r="B4048">
        <v>6.49</v>
      </c>
    </row>
    <row r="4049" spans="1:2" x14ac:dyDescent="0.25">
      <c r="A4049" s="57">
        <v>35984</v>
      </c>
      <c r="B4049">
        <v>6.5</v>
      </c>
    </row>
    <row r="4050" spans="1:2" x14ac:dyDescent="0.25">
      <c r="A4050" s="57">
        <v>35985</v>
      </c>
      <c r="B4050">
        <v>6.49</v>
      </c>
    </row>
    <row r="4051" spans="1:2" x14ac:dyDescent="0.25">
      <c r="A4051" s="57">
        <v>35986</v>
      </c>
      <c r="B4051">
        <v>6.5</v>
      </c>
    </row>
    <row r="4052" spans="1:2" x14ac:dyDescent="0.25">
      <c r="A4052" s="57">
        <v>35989</v>
      </c>
      <c r="B4052">
        <v>6.56</v>
      </c>
    </row>
    <row r="4053" spans="1:2" x14ac:dyDescent="0.25">
      <c r="A4053" s="57">
        <v>35990</v>
      </c>
      <c r="B4053">
        <v>6.59</v>
      </c>
    </row>
    <row r="4054" spans="1:2" x14ac:dyDescent="0.25">
      <c r="A4054" s="57">
        <v>35991</v>
      </c>
      <c r="B4054">
        <v>6.57</v>
      </c>
    </row>
    <row r="4055" spans="1:2" x14ac:dyDescent="0.25">
      <c r="A4055" s="57">
        <v>35992</v>
      </c>
      <c r="B4055">
        <v>6.59</v>
      </c>
    </row>
    <row r="4056" spans="1:2" x14ac:dyDescent="0.25">
      <c r="A4056" s="57">
        <v>35993</v>
      </c>
      <c r="B4056">
        <v>6.61</v>
      </c>
    </row>
    <row r="4057" spans="1:2" x14ac:dyDescent="0.25">
      <c r="A4057" s="57">
        <v>35996</v>
      </c>
      <c r="B4057">
        <v>6.59</v>
      </c>
    </row>
    <row r="4058" spans="1:2" x14ac:dyDescent="0.25">
      <c r="A4058" s="57">
        <v>35997</v>
      </c>
      <c r="B4058">
        <v>6.55</v>
      </c>
    </row>
    <row r="4059" spans="1:2" x14ac:dyDescent="0.25">
      <c r="A4059" s="57">
        <v>35998</v>
      </c>
      <c r="B4059">
        <v>6.56</v>
      </c>
    </row>
    <row r="4060" spans="1:2" x14ac:dyDescent="0.25">
      <c r="A4060" s="57">
        <v>35999</v>
      </c>
      <c r="B4060">
        <v>6.54</v>
      </c>
    </row>
    <row r="4061" spans="1:2" x14ac:dyDescent="0.25">
      <c r="A4061" s="57">
        <v>36000</v>
      </c>
      <c r="B4061">
        <v>6.56</v>
      </c>
    </row>
    <row r="4062" spans="1:2" x14ac:dyDescent="0.25">
      <c r="A4062" s="57">
        <v>36003</v>
      </c>
      <c r="B4062">
        <v>6.57</v>
      </c>
    </row>
    <row r="4063" spans="1:2" x14ac:dyDescent="0.25">
      <c r="A4063" s="57">
        <v>36004</v>
      </c>
      <c r="B4063">
        <v>6.57</v>
      </c>
    </row>
    <row r="4064" spans="1:2" x14ac:dyDescent="0.25">
      <c r="A4064" s="57">
        <v>36005</v>
      </c>
      <c r="B4064">
        <v>6.63</v>
      </c>
    </row>
    <row r="4065" spans="1:2" x14ac:dyDescent="0.25">
      <c r="A4065" s="57">
        <v>36006</v>
      </c>
      <c r="B4065">
        <v>6.6</v>
      </c>
    </row>
    <row r="4066" spans="1:2" x14ac:dyDescent="0.25">
      <c r="A4066" s="57">
        <v>36007</v>
      </c>
      <c r="B4066">
        <v>6.6</v>
      </c>
    </row>
    <row r="4067" spans="1:2" x14ac:dyDescent="0.25">
      <c r="A4067" s="57">
        <v>36010</v>
      </c>
      <c r="B4067">
        <v>6.55</v>
      </c>
    </row>
    <row r="4068" spans="1:2" x14ac:dyDescent="0.25">
      <c r="A4068" s="57">
        <v>36011</v>
      </c>
      <c r="B4068">
        <v>6.54</v>
      </c>
    </row>
    <row r="4069" spans="1:2" x14ac:dyDescent="0.25">
      <c r="A4069" s="57">
        <v>36012</v>
      </c>
      <c r="B4069">
        <v>6.54</v>
      </c>
    </row>
    <row r="4070" spans="1:2" x14ac:dyDescent="0.25">
      <c r="A4070" s="57">
        <v>36013</v>
      </c>
      <c r="B4070">
        <v>6.55</v>
      </c>
    </row>
    <row r="4071" spans="1:2" x14ac:dyDescent="0.25">
      <c r="A4071" s="57">
        <v>36014</v>
      </c>
      <c r="B4071">
        <v>6.52</v>
      </c>
    </row>
    <row r="4072" spans="1:2" x14ac:dyDescent="0.25">
      <c r="A4072" s="57">
        <v>36017</v>
      </c>
      <c r="B4072">
        <v>6.52</v>
      </c>
    </row>
    <row r="4073" spans="1:2" x14ac:dyDescent="0.25">
      <c r="A4073" s="57">
        <v>36018</v>
      </c>
      <c r="B4073">
        <v>6.49</v>
      </c>
    </row>
    <row r="4074" spans="1:2" x14ac:dyDescent="0.25">
      <c r="A4074" s="57">
        <v>36019</v>
      </c>
      <c r="B4074">
        <v>6.54</v>
      </c>
    </row>
    <row r="4075" spans="1:2" x14ac:dyDescent="0.25">
      <c r="A4075" s="57">
        <v>36020</v>
      </c>
      <c r="B4075">
        <v>6.55</v>
      </c>
    </row>
    <row r="4076" spans="1:2" x14ac:dyDescent="0.25">
      <c r="A4076" s="57">
        <v>36021</v>
      </c>
      <c r="B4076">
        <v>6.52</v>
      </c>
    </row>
    <row r="4077" spans="1:2" x14ac:dyDescent="0.25">
      <c r="A4077" s="57">
        <v>36024</v>
      </c>
      <c r="B4077">
        <v>6.53</v>
      </c>
    </row>
    <row r="4078" spans="1:2" x14ac:dyDescent="0.25">
      <c r="A4078" s="57">
        <v>36025</v>
      </c>
      <c r="B4078">
        <v>6.53</v>
      </c>
    </row>
    <row r="4079" spans="1:2" x14ac:dyDescent="0.25">
      <c r="A4079" s="57">
        <v>36026</v>
      </c>
      <c r="B4079">
        <v>6.54</v>
      </c>
    </row>
    <row r="4080" spans="1:2" x14ac:dyDescent="0.25">
      <c r="A4080" s="57">
        <v>36027</v>
      </c>
      <c r="B4080">
        <v>6.5</v>
      </c>
    </row>
    <row r="4081" spans="1:2" x14ac:dyDescent="0.25">
      <c r="A4081" s="57">
        <v>36028</v>
      </c>
      <c r="B4081">
        <v>6.5</v>
      </c>
    </row>
    <row r="4082" spans="1:2" x14ac:dyDescent="0.25">
      <c r="A4082" s="57">
        <v>36031</v>
      </c>
      <c r="B4082">
        <v>6.51</v>
      </c>
    </row>
    <row r="4083" spans="1:2" x14ac:dyDescent="0.25">
      <c r="A4083" s="57">
        <v>36032</v>
      </c>
      <c r="B4083">
        <v>6.5</v>
      </c>
    </row>
    <row r="4084" spans="1:2" x14ac:dyDescent="0.25">
      <c r="A4084" s="57">
        <v>36033</v>
      </c>
      <c r="B4084">
        <v>6.54</v>
      </c>
    </row>
    <row r="4085" spans="1:2" x14ac:dyDescent="0.25">
      <c r="A4085" s="57">
        <v>36034</v>
      </c>
      <c r="B4085">
        <v>6.54</v>
      </c>
    </row>
    <row r="4086" spans="1:2" x14ac:dyDescent="0.25">
      <c r="A4086" s="57">
        <v>36035</v>
      </c>
      <c r="B4086">
        <v>6.52</v>
      </c>
    </row>
    <row r="4087" spans="1:2" x14ac:dyDescent="0.25">
      <c r="A4087" s="57">
        <v>36038</v>
      </c>
      <c r="B4087">
        <v>6.46</v>
      </c>
    </row>
    <row r="4088" spans="1:2" x14ac:dyDescent="0.25">
      <c r="A4088" s="57">
        <v>36039</v>
      </c>
      <c r="B4088">
        <v>6.49</v>
      </c>
    </row>
    <row r="4089" spans="1:2" x14ac:dyDescent="0.25">
      <c r="A4089" s="57">
        <v>36040</v>
      </c>
      <c r="B4089">
        <v>6.5</v>
      </c>
    </row>
    <row r="4090" spans="1:2" x14ac:dyDescent="0.25">
      <c r="A4090" s="57">
        <v>36041</v>
      </c>
      <c r="B4090">
        <v>6.46</v>
      </c>
    </row>
    <row r="4091" spans="1:2" x14ac:dyDescent="0.25">
      <c r="A4091" s="57">
        <v>36042</v>
      </c>
      <c r="B4091">
        <v>6.44</v>
      </c>
    </row>
    <row r="4092" spans="1:2" x14ac:dyDescent="0.25">
      <c r="A4092" s="57">
        <v>36045</v>
      </c>
      <c r="B4092" t="s">
        <v>113</v>
      </c>
    </row>
    <row r="4093" spans="1:2" x14ac:dyDescent="0.25">
      <c r="A4093" s="57">
        <v>36046</v>
      </c>
      <c r="B4093">
        <v>6.49</v>
      </c>
    </row>
    <row r="4094" spans="1:2" x14ac:dyDescent="0.25">
      <c r="A4094" s="57">
        <v>36047</v>
      </c>
      <c r="B4094">
        <v>6.43</v>
      </c>
    </row>
    <row r="4095" spans="1:2" x14ac:dyDescent="0.25">
      <c r="A4095" s="57">
        <v>36048</v>
      </c>
      <c r="B4095">
        <v>6.36</v>
      </c>
    </row>
    <row r="4096" spans="1:2" x14ac:dyDescent="0.25">
      <c r="A4096" s="57">
        <v>36049</v>
      </c>
      <c r="B4096">
        <v>6.42</v>
      </c>
    </row>
    <row r="4097" spans="1:2" x14ac:dyDescent="0.25">
      <c r="A4097" s="57">
        <v>36052</v>
      </c>
      <c r="B4097">
        <v>6.43</v>
      </c>
    </row>
    <row r="4098" spans="1:2" x14ac:dyDescent="0.25">
      <c r="A4098" s="57">
        <v>36053</v>
      </c>
      <c r="B4098">
        <v>6.45</v>
      </c>
    </row>
    <row r="4099" spans="1:2" x14ac:dyDescent="0.25">
      <c r="A4099" s="57">
        <v>36054</v>
      </c>
      <c r="B4099">
        <v>6.43</v>
      </c>
    </row>
    <row r="4100" spans="1:2" x14ac:dyDescent="0.25">
      <c r="A4100" s="57">
        <v>36055</v>
      </c>
      <c r="B4100">
        <v>6.4</v>
      </c>
    </row>
    <row r="4101" spans="1:2" x14ac:dyDescent="0.25">
      <c r="A4101" s="57">
        <v>36056</v>
      </c>
      <c r="B4101">
        <v>6.37</v>
      </c>
    </row>
    <row r="4102" spans="1:2" x14ac:dyDescent="0.25">
      <c r="A4102" s="57">
        <v>36059</v>
      </c>
      <c r="B4102">
        <v>6.37</v>
      </c>
    </row>
    <row r="4103" spans="1:2" x14ac:dyDescent="0.25">
      <c r="A4103" s="57">
        <v>36060</v>
      </c>
      <c r="B4103">
        <v>6.38</v>
      </c>
    </row>
    <row r="4104" spans="1:2" x14ac:dyDescent="0.25">
      <c r="A4104" s="57">
        <v>36061</v>
      </c>
      <c r="B4104">
        <v>6.37</v>
      </c>
    </row>
    <row r="4105" spans="1:2" x14ac:dyDescent="0.25">
      <c r="A4105" s="57">
        <v>36062</v>
      </c>
      <c r="B4105">
        <v>6.36</v>
      </c>
    </row>
    <row r="4106" spans="1:2" x14ac:dyDescent="0.25">
      <c r="A4106" s="57">
        <v>36063</v>
      </c>
      <c r="B4106">
        <v>6.35</v>
      </c>
    </row>
    <row r="4107" spans="1:2" x14ac:dyDescent="0.25">
      <c r="A4107" s="57">
        <v>36066</v>
      </c>
      <c r="B4107">
        <v>6.37</v>
      </c>
    </row>
    <row r="4108" spans="1:2" x14ac:dyDescent="0.25">
      <c r="A4108" s="57">
        <v>36067</v>
      </c>
      <c r="B4108">
        <v>6.35</v>
      </c>
    </row>
    <row r="4109" spans="1:2" x14ac:dyDescent="0.25">
      <c r="A4109" s="57">
        <v>36068</v>
      </c>
      <c r="B4109">
        <v>6.24</v>
      </c>
    </row>
    <row r="4110" spans="1:2" x14ac:dyDescent="0.25">
      <c r="A4110" s="57">
        <v>36069</v>
      </c>
      <c r="B4110">
        <v>6.16</v>
      </c>
    </row>
    <row r="4111" spans="1:2" x14ac:dyDescent="0.25">
      <c r="A4111" s="57">
        <v>36070</v>
      </c>
      <c r="B4111">
        <v>6.12</v>
      </c>
    </row>
    <row r="4112" spans="1:2" x14ac:dyDescent="0.25">
      <c r="A4112" s="57">
        <v>36073</v>
      </c>
      <c r="B4112">
        <v>6.05</v>
      </c>
    </row>
    <row r="4113" spans="1:2" x14ac:dyDescent="0.25">
      <c r="A4113" s="57">
        <v>36074</v>
      </c>
      <c r="B4113">
        <v>6.09</v>
      </c>
    </row>
    <row r="4114" spans="1:2" x14ac:dyDescent="0.25">
      <c r="A4114" s="57">
        <v>36075</v>
      </c>
      <c r="B4114">
        <v>6.16</v>
      </c>
    </row>
    <row r="4115" spans="1:2" x14ac:dyDescent="0.25">
      <c r="A4115" s="57">
        <v>36076</v>
      </c>
      <c r="B4115">
        <v>6.42</v>
      </c>
    </row>
    <row r="4116" spans="1:2" x14ac:dyDescent="0.25">
      <c r="A4116" s="57">
        <v>36077</v>
      </c>
      <c r="B4116">
        <v>6.55</v>
      </c>
    </row>
    <row r="4117" spans="1:2" x14ac:dyDescent="0.25">
      <c r="A4117" s="57">
        <v>36080</v>
      </c>
      <c r="B4117" t="s">
        <v>113</v>
      </c>
    </row>
    <row r="4118" spans="1:2" x14ac:dyDescent="0.25">
      <c r="A4118" s="57">
        <v>36081</v>
      </c>
      <c r="B4118">
        <v>6.52</v>
      </c>
    </row>
    <row r="4119" spans="1:2" x14ac:dyDescent="0.25">
      <c r="A4119" s="57">
        <v>36082</v>
      </c>
      <c r="B4119">
        <v>6.43</v>
      </c>
    </row>
    <row r="4120" spans="1:2" x14ac:dyDescent="0.25">
      <c r="A4120" s="57">
        <v>36083</v>
      </c>
      <c r="B4120">
        <v>6.45</v>
      </c>
    </row>
    <row r="4121" spans="1:2" x14ac:dyDescent="0.25">
      <c r="A4121" s="57">
        <v>36084</v>
      </c>
      <c r="B4121">
        <v>6.4</v>
      </c>
    </row>
    <row r="4122" spans="1:2" x14ac:dyDescent="0.25">
      <c r="A4122" s="57">
        <v>36087</v>
      </c>
      <c r="B4122">
        <v>6.41</v>
      </c>
    </row>
    <row r="4123" spans="1:2" x14ac:dyDescent="0.25">
      <c r="A4123" s="57">
        <v>36088</v>
      </c>
      <c r="B4123">
        <v>6.48</v>
      </c>
    </row>
    <row r="4124" spans="1:2" x14ac:dyDescent="0.25">
      <c r="A4124" s="57">
        <v>36089</v>
      </c>
      <c r="B4124">
        <v>6.44</v>
      </c>
    </row>
    <row r="4125" spans="1:2" x14ac:dyDescent="0.25">
      <c r="A4125" s="57">
        <v>36090</v>
      </c>
      <c r="B4125">
        <v>6.49</v>
      </c>
    </row>
    <row r="4126" spans="1:2" x14ac:dyDescent="0.25">
      <c r="A4126" s="57">
        <v>36091</v>
      </c>
      <c r="B4126">
        <v>6.52</v>
      </c>
    </row>
    <row r="4127" spans="1:2" x14ac:dyDescent="0.25">
      <c r="A4127" s="57">
        <v>36094</v>
      </c>
      <c r="B4127">
        <v>6.47</v>
      </c>
    </row>
    <row r="4128" spans="1:2" x14ac:dyDescent="0.25">
      <c r="A4128" s="57">
        <v>36095</v>
      </c>
      <c r="B4128">
        <v>6.41</v>
      </c>
    </row>
    <row r="4129" spans="1:2" x14ac:dyDescent="0.25">
      <c r="A4129" s="57">
        <v>36096</v>
      </c>
      <c r="B4129">
        <v>6.44</v>
      </c>
    </row>
    <row r="4130" spans="1:2" x14ac:dyDescent="0.25">
      <c r="A4130" s="57">
        <v>36097</v>
      </c>
      <c r="B4130">
        <v>6.41</v>
      </c>
    </row>
    <row r="4131" spans="1:2" x14ac:dyDescent="0.25">
      <c r="A4131" s="57">
        <v>36098</v>
      </c>
      <c r="B4131">
        <v>6.47</v>
      </c>
    </row>
    <row r="4132" spans="1:2" x14ac:dyDescent="0.25">
      <c r="A4132" s="57">
        <v>36101</v>
      </c>
      <c r="B4132">
        <v>6.52</v>
      </c>
    </row>
    <row r="4133" spans="1:2" x14ac:dyDescent="0.25">
      <c r="A4133" s="57">
        <v>36102</v>
      </c>
      <c r="B4133">
        <v>6.52</v>
      </c>
    </row>
    <row r="4134" spans="1:2" x14ac:dyDescent="0.25">
      <c r="A4134" s="57">
        <v>36103</v>
      </c>
      <c r="B4134">
        <v>6.56</v>
      </c>
    </row>
    <row r="4135" spans="1:2" x14ac:dyDescent="0.25">
      <c r="A4135" s="57">
        <v>36104</v>
      </c>
      <c r="B4135">
        <v>6.58</v>
      </c>
    </row>
    <row r="4136" spans="1:2" x14ac:dyDescent="0.25">
      <c r="A4136" s="57">
        <v>36105</v>
      </c>
      <c r="B4136">
        <v>6.61</v>
      </c>
    </row>
    <row r="4137" spans="1:2" x14ac:dyDescent="0.25">
      <c r="A4137" s="57">
        <v>36108</v>
      </c>
      <c r="B4137">
        <v>6.47</v>
      </c>
    </row>
    <row r="4138" spans="1:2" x14ac:dyDescent="0.25">
      <c r="A4138" s="57">
        <v>36109</v>
      </c>
      <c r="B4138">
        <v>6.44</v>
      </c>
    </row>
    <row r="4139" spans="1:2" x14ac:dyDescent="0.25">
      <c r="A4139" s="57">
        <v>36110</v>
      </c>
      <c r="B4139" t="s">
        <v>113</v>
      </c>
    </row>
    <row r="4140" spans="1:2" x14ac:dyDescent="0.25">
      <c r="A4140" s="57">
        <v>36111</v>
      </c>
      <c r="B4140">
        <v>6.41</v>
      </c>
    </row>
    <row r="4141" spans="1:2" x14ac:dyDescent="0.25">
      <c r="A4141" s="57">
        <v>36112</v>
      </c>
      <c r="B4141">
        <v>6.42</v>
      </c>
    </row>
    <row r="4142" spans="1:2" x14ac:dyDescent="0.25">
      <c r="A4142" s="57">
        <v>36115</v>
      </c>
      <c r="B4142">
        <v>6.45</v>
      </c>
    </row>
    <row r="4143" spans="1:2" x14ac:dyDescent="0.25">
      <c r="A4143" s="57">
        <v>36116</v>
      </c>
      <c r="B4143">
        <v>6.43</v>
      </c>
    </row>
    <row r="4144" spans="1:2" x14ac:dyDescent="0.25">
      <c r="A4144" s="57">
        <v>36117</v>
      </c>
      <c r="B4144">
        <v>6.4</v>
      </c>
    </row>
    <row r="4145" spans="1:2" x14ac:dyDescent="0.25">
      <c r="A4145" s="57">
        <v>36118</v>
      </c>
      <c r="B4145">
        <v>6.36</v>
      </c>
    </row>
    <row r="4146" spans="1:2" x14ac:dyDescent="0.25">
      <c r="A4146" s="57">
        <v>36119</v>
      </c>
      <c r="B4146">
        <v>6.31</v>
      </c>
    </row>
    <row r="4147" spans="1:2" x14ac:dyDescent="0.25">
      <c r="A4147" s="57">
        <v>36122</v>
      </c>
      <c r="B4147">
        <v>6.32</v>
      </c>
    </row>
    <row r="4148" spans="1:2" x14ac:dyDescent="0.25">
      <c r="A4148" s="57">
        <v>36123</v>
      </c>
      <c r="B4148">
        <v>6.29</v>
      </c>
    </row>
    <row r="4149" spans="1:2" x14ac:dyDescent="0.25">
      <c r="A4149" s="57">
        <v>36124</v>
      </c>
      <c r="B4149">
        <v>6.26</v>
      </c>
    </row>
    <row r="4150" spans="1:2" x14ac:dyDescent="0.25">
      <c r="A4150" s="57">
        <v>36125</v>
      </c>
      <c r="B4150" t="s">
        <v>113</v>
      </c>
    </row>
    <row r="4151" spans="1:2" x14ac:dyDescent="0.25">
      <c r="A4151" s="57">
        <v>36126</v>
      </c>
      <c r="B4151">
        <v>6.25</v>
      </c>
    </row>
    <row r="4152" spans="1:2" x14ac:dyDescent="0.25">
      <c r="A4152" s="57">
        <v>36129</v>
      </c>
      <c r="B4152">
        <v>6.17</v>
      </c>
    </row>
    <row r="4153" spans="1:2" x14ac:dyDescent="0.25">
      <c r="A4153" s="57">
        <v>36130</v>
      </c>
      <c r="B4153">
        <v>6.16</v>
      </c>
    </row>
    <row r="4154" spans="1:2" x14ac:dyDescent="0.25">
      <c r="A4154" s="57">
        <v>36131</v>
      </c>
      <c r="B4154">
        <v>6.15</v>
      </c>
    </row>
    <row r="4155" spans="1:2" x14ac:dyDescent="0.25">
      <c r="A4155" s="57">
        <v>36132</v>
      </c>
      <c r="B4155">
        <v>6.18</v>
      </c>
    </row>
    <row r="4156" spans="1:2" x14ac:dyDescent="0.25">
      <c r="A4156" s="57">
        <v>36133</v>
      </c>
      <c r="B4156">
        <v>6.22</v>
      </c>
    </row>
    <row r="4157" spans="1:2" x14ac:dyDescent="0.25">
      <c r="A4157" s="57">
        <v>36136</v>
      </c>
      <c r="B4157">
        <v>6.22</v>
      </c>
    </row>
    <row r="4158" spans="1:2" x14ac:dyDescent="0.25">
      <c r="A4158" s="57">
        <v>36137</v>
      </c>
      <c r="B4158">
        <v>6.18</v>
      </c>
    </row>
    <row r="4159" spans="1:2" x14ac:dyDescent="0.25">
      <c r="A4159" s="57">
        <v>36138</v>
      </c>
      <c r="B4159">
        <v>6.14</v>
      </c>
    </row>
    <row r="4160" spans="1:2" x14ac:dyDescent="0.25">
      <c r="A4160" s="57">
        <v>36139</v>
      </c>
      <c r="B4160">
        <v>6.15</v>
      </c>
    </row>
    <row r="4161" spans="1:2" x14ac:dyDescent="0.25">
      <c r="A4161" s="57">
        <v>36140</v>
      </c>
      <c r="B4161">
        <v>6.2</v>
      </c>
    </row>
    <row r="4162" spans="1:2" x14ac:dyDescent="0.25">
      <c r="A4162" s="57">
        <v>36143</v>
      </c>
      <c r="B4162">
        <v>6.18</v>
      </c>
    </row>
    <row r="4163" spans="1:2" x14ac:dyDescent="0.25">
      <c r="A4163" s="57">
        <v>36144</v>
      </c>
      <c r="B4163">
        <v>6.22</v>
      </c>
    </row>
    <row r="4164" spans="1:2" x14ac:dyDescent="0.25">
      <c r="A4164" s="57">
        <v>36145</v>
      </c>
      <c r="B4164">
        <v>6.19</v>
      </c>
    </row>
    <row r="4165" spans="1:2" x14ac:dyDescent="0.25">
      <c r="A4165" s="57">
        <v>36146</v>
      </c>
      <c r="B4165">
        <v>6.19</v>
      </c>
    </row>
    <row r="4166" spans="1:2" x14ac:dyDescent="0.25">
      <c r="A4166" s="57">
        <v>36147</v>
      </c>
      <c r="B4166">
        <v>6.18</v>
      </c>
    </row>
    <row r="4167" spans="1:2" x14ac:dyDescent="0.25">
      <c r="A4167" s="57">
        <v>36150</v>
      </c>
      <c r="B4167">
        <v>6.21</v>
      </c>
    </row>
    <row r="4168" spans="1:2" x14ac:dyDescent="0.25">
      <c r="A4168" s="57">
        <v>36151</v>
      </c>
      <c r="B4168">
        <v>6.26</v>
      </c>
    </row>
    <row r="4169" spans="1:2" x14ac:dyDescent="0.25">
      <c r="A4169" s="57">
        <v>36152</v>
      </c>
      <c r="B4169">
        <v>6.33</v>
      </c>
    </row>
    <row r="4170" spans="1:2" x14ac:dyDescent="0.25">
      <c r="A4170" s="57">
        <v>36153</v>
      </c>
      <c r="B4170">
        <v>6.37</v>
      </c>
    </row>
    <row r="4171" spans="1:2" x14ac:dyDescent="0.25">
      <c r="A4171" s="57">
        <v>36154</v>
      </c>
      <c r="B4171" t="s">
        <v>113</v>
      </c>
    </row>
    <row r="4172" spans="1:2" x14ac:dyDescent="0.25">
      <c r="A4172" s="57">
        <v>36157</v>
      </c>
      <c r="B4172">
        <v>6.31</v>
      </c>
    </row>
    <row r="4173" spans="1:2" x14ac:dyDescent="0.25">
      <c r="A4173" s="57">
        <v>36158</v>
      </c>
      <c r="B4173">
        <v>6.26</v>
      </c>
    </row>
    <row r="4174" spans="1:2" x14ac:dyDescent="0.25">
      <c r="A4174" s="57">
        <v>36159</v>
      </c>
      <c r="B4174">
        <v>6.24</v>
      </c>
    </row>
    <row r="4175" spans="1:2" x14ac:dyDescent="0.25">
      <c r="A4175" s="57">
        <v>36160</v>
      </c>
      <c r="B4175">
        <v>6.23</v>
      </c>
    </row>
    <row r="4176" spans="1:2" x14ac:dyDescent="0.25">
      <c r="A4176" s="57">
        <v>36161</v>
      </c>
      <c r="B4176" t="s">
        <v>113</v>
      </c>
    </row>
    <row r="4177" spans="1:2" x14ac:dyDescent="0.25">
      <c r="A4177" s="57">
        <v>36164</v>
      </c>
      <c r="B4177">
        <v>6.24</v>
      </c>
    </row>
    <row r="4178" spans="1:2" x14ac:dyDescent="0.25">
      <c r="A4178" s="57">
        <v>36165</v>
      </c>
      <c r="B4178">
        <v>6.28</v>
      </c>
    </row>
    <row r="4179" spans="1:2" x14ac:dyDescent="0.25">
      <c r="A4179" s="57">
        <v>36166</v>
      </c>
      <c r="B4179">
        <v>6.27</v>
      </c>
    </row>
    <row r="4180" spans="1:2" x14ac:dyDescent="0.25">
      <c r="A4180" s="57">
        <v>36167</v>
      </c>
      <c r="B4180">
        <v>6.29</v>
      </c>
    </row>
    <row r="4181" spans="1:2" x14ac:dyDescent="0.25">
      <c r="A4181" s="57">
        <v>36168</v>
      </c>
      <c r="B4181">
        <v>6.34</v>
      </c>
    </row>
    <row r="4182" spans="1:2" x14ac:dyDescent="0.25">
      <c r="A4182" s="57">
        <v>36171</v>
      </c>
      <c r="B4182">
        <v>6.36</v>
      </c>
    </row>
    <row r="4183" spans="1:2" x14ac:dyDescent="0.25">
      <c r="A4183" s="57">
        <v>36172</v>
      </c>
      <c r="B4183">
        <v>6.31</v>
      </c>
    </row>
    <row r="4184" spans="1:2" x14ac:dyDescent="0.25">
      <c r="A4184" s="57">
        <v>36173</v>
      </c>
      <c r="B4184">
        <v>6.25</v>
      </c>
    </row>
    <row r="4185" spans="1:2" x14ac:dyDescent="0.25">
      <c r="A4185" s="57">
        <v>36174</v>
      </c>
      <c r="B4185">
        <v>6.16</v>
      </c>
    </row>
    <row r="4186" spans="1:2" x14ac:dyDescent="0.25">
      <c r="A4186" s="57">
        <v>36175</v>
      </c>
      <c r="B4186">
        <v>6.22</v>
      </c>
    </row>
    <row r="4187" spans="1:2" x14ac:dyDescent="0.25">
      <c r="A4187" s="57">
        <v>36178</v>
      </c>
      <c r="B4187" t="s">
        <v>113</v>
      </c>
    </row>
    <row r="4188" spans="1:2" x14ac:dyDescent="0.25">
      <c r="A4188" s="57">
        <v>36179</v>
      </c>
      <c r="B4188">
        <v>6.22</v>
      </c>
    </row>
    <row r="4189" spans="1:2" x14ac:dyDescent="0.25">
      <c r="A4189" s="57">
        <v>36180</v>
      </c>
      <c r="B4189">
        <v>6.25</v>
      </c>
    </row>
    <row r="4190" spans="1:2" x14ac:dyDescent="0.25">
      <c r="A4190" s="57">
        <v>36181</v>
      </c>
      <c r="B4190">
        <v>6.23</v>
      </c>
    </row>
    <row r="4191" spans="1:2" x14ac:dyDescent="0.25">
      <c r="A4191" s="57">
        <v>36182</v>
      </c>
      <c r="B4191">
        <v>6.17</v>
      </c>
    </row>
    <row r="4192" spans="1:2" x14ac:dyDescent="0.25">
      <c r="A4192" s="57">
        <v>36185</v>
      </c>
      <c r="B4192">
        <v>6.2</v>
      </c>
    </row>
    <row r="4193" spans="1:2" x14ac:dyDescent="0.25">
      <c r="A4193" s="57">
        <v>36186</v>
      </c>
      <c r="B4193">
        <v>6.2</v>
      </c>
    </row>
    <row r="4194" spans="1:2" x14ac:dyDescent="0.25">
      <c r="A4194" s="57">
        <v>36187</v>
      </c>
      <c r="B4194">
        <v>6.2</v>
      </c>
    </row>
    <row r="4195" spans="1:2" x14ac:dyDescent="0.25">
      <c r="A4195" s="57">
        <v>36188</v>
      </c>
      <c r="B4195">
        <v>6.18</v>
      </c>
    </row>
    <row r="4196" spans="1:2" x14ac:dyDescent="0.25">
      <c r="A4196" s="57">
        <v>36189</v>
      </c>
      <c r="B4196">
        <v>6.16</v>
      </c>
    </row>
    <row r="4197" spans="1:2" x14ac:dyDescent="0.25">
      <c r="A4197" s="57">
        <v>36192</v>
      </c>
      <c r="B4197">
        <v>6.24</v>
      </c>
    </row>
    <row r="4198" spans="1:2" x14ac:dyDescent="0.25">
      <c r="A4198" s="57">
        <v>36193</v>
      </c>
      <c r="B4198">
        <v>6.29</v>
      </c>
    </row>
    <row r="4199" spans="1:2" x14ac:dyDescent="0.25">
      <c r="A4199" s="57">
        <v>36194</v>
      </c>
      <c r="B4199">
        <v>6.29</v>
      </c>
    </row>
    <row r="4200" spans="1:2" x14ac:dyDescent="0.25">
      <c r="A4200" s="57">
        <v>36195</v>
      </c>
      <c r="B4200">
        <v>6.36</v>
      </c>
    </row>
    <row r="4201" spans="1:2" x14ac:dyDescent="0.25">
      <c r="A4201" s="57">
        <v>36196</v>
      </c>
      <c r="B4201">
        <v>6.4</v>
      </c>
    </row>
    <row r="4202" spans="1:2" x14ac:dyDescent="0.25">
      <c r="A4202" s="57">
        <v>36199</v>
      </c>
      <c r="B4202">
        <v>6.4</v>
      </c>
    </row>
    <row r="4203" spans="1:2" x14ac:dyDescent="0.25">
      <c r="A4203" s="57">
        <v>36200</v>
      </c>
      <c r="B4203">
        <v>6.38</v>
      </c>
    </row>
    <row r="4204" spans="1:2" x14ac:dyDescent="0.25">
      <c r="A4204" s="57">
        <v>36201</v>
      </c>
      <c r="B4204">
        <v>6.37</v>
      </c>
    </row>
    <row r="4205" spans="1:2" x14ac:dyDescent="0.25">
      <c r="A4205" s="57">
        <v>36202</v>
      </c>
      <c r="B4205">
        <v>6.38</v>
      </c>
    </row>
    <row r="4206" spans="1:2" x14ac:dyDescent="0.25">
      <c r="A4206" s="57">
        <v>36203</v>
      </c>
      <c r="B4206">
        <v>6.38</v>
      </c>
    </row>
    <row r="4207" spans="1:2" x14ac:dyDescent="0.25">
      <c r="A4207" s="57">
        <v>36206</v>
      </c>
      <c r="B4207" t="s">
        <v>113</v>
      </c>
    </row>
    <row r="4208" spans="1:2" x14ac:dyDescent="0.25">
      <c r="A4208" s="57">
        <v>36207</v>
      </c>
      <c r="B4208">
        <v>6.36</v>
      </c>
    </row>
    <row r="4209" spans="1:2" x14ac:dyDescent="0.25">
      <c r="A4209" s="57">
        <v>36208</v>
      </c>
      <c r="B4209">
        <v>6.34</v>
      </c>
    </row>
    <row r="4210" spans="1:2" x14ac:dyDescent="0.25">
      <c r="A4210" s="57">
        <v>36209</v>
      </c>
      <c r="B4210">
        <v>6.39</v>
      </c>
    </row>
    <row r="4211" spans="1:2" x14ac:dyDescent="0.25">
      <c r="A4211" s="57">
        <v>36210</v>
      </c>
      <c r="B4211">
        <v>6.4</v>
      </c>
    </row>
    <row r="4212" spans="1:2" x14ac:dyDescent="0.25">
      <c r="A4212" s="57">
        <v>36213</v>
      </c>
      <c r="B4212">
        <v>6.37</v>
      </c>
    </row>
    <row r="4213" spans="1:2" x14ac:dyDescent="0.25">
      <c r="A4213" s="57">
        <v>36214</v>
      </c>
      <c r="B4213">
        <v>6.43</v>
      </c>
    </row>
    <row r="4214" spans="1:2" x14ac:dyDescent="0.25">
      <c r="A4214" s="57">
        <v>36215</v>
      </c>
      <c r="B4214">
        <v>6.52</v>
      </c>
    </row>
    <row r="4215" spans="1:2" x14ac:dyDescent="0.25">
      <c r="A4215" s="57">
        <v>36216</v>
      </c>
      <c r="B4215">
        <v>6.62</v>
      </c>
    </row>
    <row r="4216" spans="1:2" x14ac:dyDescent="0.25">
      <c r="A4216" s="57">
        <v>36217</v>
      </c>
      <c r="B4216">
        <v>6.59</v>
      </c>
    </row>
    <row r="4217" spans="1:2" x14ac:dyDescent="0.25">
      <c r="A4217" s="57">
        <v>36220</v>
      </c>
      <c r="B4217">
        <v>6.68</v>
      </c>
    </row>
    <row r="4218" spans="1:2" x14ac:dyDescent="0.25">
      <c r="A4218" s="57">
        <v>36221</v>
      </c>
      <c r="B4218">
        <v>6.65</v>
      </c>
    </row>
    <row r="4219" spans="1:2" x14ac:dyDescent="0.25">
      <c r="A4219" s="57">
        <v>36222</v>
      </c>
      <c r="B4219">
        <v>6.72</v>
      </c>
    </row>
    <row r="4220" spans="1:2" x14ac:dyDescent="0.25">
      <c r="A4220" s="57">
        <v>36223</v>
      </c>
      <c r="B4220">
        <v>6.73</v>
      </c>
    </row>
    <row r="4221" spans="1:2" x14ac:dyDescent="0.25">
      <c r="A4221" s="57">
        <v>36224</v>
      </c>
      <c r="B4221">
        <v>6.66</v>
      </c>
    </row>
    <row r="4222" spans="1:2" x14ac:dyDescent="0.25">
      <c r="A4222" s="57">
        <v>36227</v>
      </c>
      <c r="B4222">
        <v>6.64</v>
      </c>
    </row>
    <row r="4223" spans="1:2" x14ac:dyDescent="0.25">
      <c r="A4223" s="57">
        <v>36228</v>
      </c>
      <c r="B4223">
        <v>6.57</v>
      </c>
    </row>
    <row r="4224" spans="1:2" x14ac:dyDescent="0.25">
      <c r="A4224" s="57">
        <v>36229</v>
      </c>
      <c r="B4224">
        <v>6.59</v>
      </c>
    </row>
    <row r="4225" spans="1:2" x14ac:dyDescent="0.25">
      <c r="A4225" s="57">
        <v>36230</v>
      </c>
      <c r="B4225">
        <v>6.6</v>
      </c>
    </row>
    <row r="4226" spans="1:2" x14ac:dyDescent="0.25">
      <c r="A4226" s="57">
        <v>36231</v>
      </c>
      <c r="B4226">
        <v>6.58</v>
      </c>
    </row>
    <row r="4227" spans="1:2" x14ac:dyDescent="0.25">
      <c r="A4227" s="57">
        <v>36234</v>
      </c>
      <c r="B4227">
        <v>6.55</v>
      </c>
    </row>
    <row r="4228" spans="1:2" x14ac:dyDescent="0.25">
      <c r="A4228" s="57">
        <v>36235</v>
      </c>
      <c r="B4228">
        <v>6.52</v>
      </c>
    </row>
    <row r="4229" spans="1:2" x14ac:dyDescent="0.25">
      <c r="A4229" s="57">
        <v>36236</v>
      </c>
      <c r="B4229">
        <v>6.55</v>
      </c>
    </row>
    <row r="4230" spans="1:2" x14ac:dyDescent="0.25">
      <c r="A4230" s="57">
        <v>36237</v>
      </c>
      <c r="B4230">
        <v>6.54</v>
      </c>
    </row>
    <row r="4231" spans="1:2" x14ac:dyDescent="0.25">
      <c r="A4231" s="57">
        <v>36238</v>
      </c>
      <c r="B4231">
        <v>6.58</v>
      </c>
    </row>
    <row r="4232" spans="1:2" x14ac:dyDescent="0.25">
      <c r="A4232" s="57">
        <v>36241</v>
      </c>
      <c r="B4232">
        <v>6.61</v>
      </c>
    </row>
    <row r="4233" spans="1:2" x14ac:dyDescent="0.25">
      <c r="A4233" s="57">
        <v>36242</v>
      </c>
      <c r="B4233">
        <v>6.61</v>
      </c>
    </row>
    <row r="4234" spans="1:2" x14ac:dyDescent="0.25">
      <c r="A4234" s="57">
        <v>36243</v>
      </c>
      <c r="B4234">
        <v>6.58</v>
      </c>
    </row>
    <row r="4235" spans="1:2" x14ac:dyDescent="0.25">
      <c r="A4235" s="57">
        <v>36244</v>
      </c>
      <c r="B4235">
        <v>6.64</v>
      </c>
    </row>
    <row r="4236" spans="1:2" x14ac:dyDescent="0.25">
      <c r="A4236" s="57">
        <v>36245</v>
      </c>
      <c r="B4236">
        <v>6.67</v>
      </c>
    </row>
    <row r="4237" spans="1:2" x14ac:dyDescent="0.25">
      <c r="A4237" s="57">
        <v>36248</v>
      </c>
      <c r="B4237">
        <v>6.7</v>
      </c>
    </row>
    <row r="4238" spans="1:2" x14ac:dyDescent="0.25">
      <c r="A4238" s="57">
        <v>36249</v>
      </c>
      <c r="B4238">
        <v>6.66</v>
      </c>
    </row>
    <row r="4239" spans="1:2" x14ac:dyDescent="0.25">
      <c r="A4239" s="57">
        <v>36250</v>
      </c>
      <c r="B4239">
        <v>6.7</v>
      </c>
    </row>
    <row r="4240" spans="1:2" x14ac:dyDescent="0.25">
      <c r="A4240" s="57">
        <v>36251</v>
      </c>
      <c r="B4240">
        <v>6.75</v>
      </c>
    </row>
    <row r="4241" spans="1:2" x14ac:dyDescent="0.25">
      <c r="A4241" s="57">
        <v>36252</v>
      </c>
      <c r="B4241">
        <v>6.68</v>
      </c>
    </row>
    <row r="4242" spans="1:2" x14ac:dyDescent="0.25">
      <c r="A4242" s="57">
        <v>36255</v>
      </c>
      <c r="B4242">
        <v>6.67</v>
      </c>
    </row>
    <row r="4243" spans="1:2" x14ac:dyDescent="0.25">
      <c r="A4243" s="57">
        <v>36256</v>
      </c>
      <c r="B4243">
        <v>6.6</v>
      </c>
    </row>
    <row r="4244" spans="1:2" x14ac:dyDescent="0.25">
      <c r="A4244" s="57">
        <v>36257</v>
      </c>
      <c r="B4244">
        <v>6.6</v>
      </c>
    </row>
    <row r="4245" spans="1:2" x14ac:dyDescent="0.25">
      <c r="A4245" s="57">
        <v>36258</v>
      </c>
      <c r="B4245">
        <v>6.52</v>
      </c>
    </row>
    <row r="4246" spans="1:2" x14ac:dyDescent="0.25">
      <c r="A4246" s="57">
        <v>36259</v>
      </c>
      <c r="B4246">
        <v>6.54</v>
      </c>
    </row>
    <row r="4247" spans="1:2" x14ac:dyDescent="0.25">
      <c r="A4247" s="57">
        <v>36262</v>
      </c>
      <c r="B4247">
        <v>6.55</v>
      </c>
    </row>
    <row r="4248" spans="1:2" x14ac:dyDescent="0.25">
      <c r="A4248" s="57">
        <v>36263</v>
      </c>
      <c r="B4248">
        <v>6.59</v>
      </c>
    </row>
    <row r="4249" spans="1:2" x14ac:dyDescent="0.25">
      <c r="A4249" s="57">
        <v>36264</v>
      </c>
      <c r="B4249">
        <v>6.6</v>
      </c>
    </row>
    <row r="4250" spans="1:2" x14ac:dyDescent="0.25">
      <c r="A4250" s="57">
        <v>36265</v>
      </c>
      <c r="B4250">
        <v>6.61</v>
      </c>
    </row>
    <row r="4251" spans="1:2" x14ac:dyDescent="0.25">
      <c r="A4251" s="57">
        <v>36266</v>
      </c>
      <c r="B4251">
        <v>6.65</v>
      </c>
    </row>
    <row r="4252" spans="1:2" x14ac:dyDescent="0.25">
      <c r="A4252" s="57">
        <v>36269</v>
      </c>
      <c r="B4252">
        <v>6.63</v>
      </c>
    </row>
    <row r="4253" spans="1:2" x14ac:dyDescent="0.25">
      <c r="A4253" s="57">
        <v>36270</v>
      </c>
      <c r="B4253">
        <v>6.62</v>
      </c>
    </row>
    <row r="4254" spans="1:2" x14ac:dyDescent="0.25">
      <c r="A4254" s="57">
        <v>36271</v>
      </c>
      <c r="B4254">
        <v>6.62</v>
      </c>
    </row>
    <row r="4255" spans="1:2" x14ac:dyDescent="0.25">
      <c r="A4255" s="57">
        <v>36272</v>
      </c>
      <c r="B4255">
        <v>6.69</v>
      </c>
    </row>
    <row r="4256" spans="1:2" x14ac:dyDescent="0.25">
      <c r="A4256" s="57">
        <v>36273</v>
      </c>
      <c r="B4256">
        <v>6.69</v>
      </c>
    </row>
    <row r="4257" spans="1:2" x14ac:dyDescent="0.25">
      <c r="A4257" s="57">
        <v>36276</v>
      </c>
      <c r="B4257">
        <v>6.67</v>
      </c>
    </row>
    <row r="4258" spans="1:2" x14ac:dyDescent="0.25">
      <c r="A4258" s="57">
        <v>36277</v>
      </c>
      <c r="B4258">
        <v>6.65</v>
      </c>
    </row>
    <row r="4259" spans="1:2" x14ac:dyDescent="0.25">
      <c r="A4259" s="57">
        <v>36278</v>
      </c>
      <c r="B4259">
        <v>6.68</v>
      </c>
    </row>
    <row r="4260" spans="1:2" x14ac:dyDescent="0.25">
      <c r="A4260" s="57">
        <v>36279</v>
      </c>
      <c r="B4260">
        <v>6.63</v>
      </c>
    </row>
    <row r="4261" spans="1:2" x14ac:dyDescent="0.25">
      <c r="A4261" s="57">
        <v>36280</v>
      </c>
      <c r="B4261">
        <v>6.78</v>
      </c>
    </row>
    <row r="4262" spans="1:2" x14ac:dyDescent="0.25">
      <c r="A4262" s="57">
        <v>36283</v>
      </c>
      <c r="B4262">
        <v>6.77</v>
      </c>
    </row>
    <row r="4263" spans="1:2" x14ac:dyDescent="0.25">
      <c r="A4263" s="57">
        <v>36284</v>
      </c>
      <c r="B4263">
        <v>6.83</v>
      </c>
    </row>
    <row r="4264" spans="1:2" x14ac:dyDescent="0.25">
      <c r="A4264" s="57">
        <v>36285</v>
      </c>
      <c r="B4264">
        <v>6.81</v>
      </c>
    </row>
    <row r="4265" spans="1:2" x14ac:dyDescent="0.25">
      <c r="A4265" s="57">
        <v>36286</v>
      </c>
      <c r="B4265">
        <v>6.9</v>
      </c>
    </row>
    <row r="4266" spans="1:2" x14ac:dyDescent="0.25">
      <c r="A4266" s="57">
        <v>36287</v>
      </c>
      <c r="B4266">
        <v>6.92</v>
      </c>
    </row>
    <row r="4267" spans="1:2" x14ac:dyDescent="0.25">
      <c r="A4267" s="57">
        <v>36290</v>
      </c>
      <c r="B4267">
        <v>6.87</v>
      </c>
    </row>
    <row r="4268" spans="1:2" x14ac:dyDescent="0.25">
      <c r="A4268" s="57">
        <v>36291</v>
      </c>
      <c r="B4268">
        <v>6.93</v>
      </c>
    </row>
    <row r="4269" spans="1:2" x14ac:dyDescent="0.25">
      <c r="A4269" s="57">
        <v>36292</v>
      </c>
      <c r="B4269">
        <v>6.92</v>
      </c>
    </row>
    <row r="4270" spans="1:2" x14ac:dyDescent="0.25">
      <c r="A4270" s="57">
        <v>36293</v>
      </c>
      <c r="B4270">
        <v>6.83</v>
      </c>
    </row>
    <row r="4271" spans="1:2" x14ac:dyDescent="0.25">
      <c r="A4271" s="57">
        <v>36294</v>
      </c>
      <c r="B4271">
        <v>6.98</v>
      </c>
    </row>
    <row r="4272" spans="1:2" x14ac:dyDescent="0.25">
      <c r="A4272" s="57">
        <v>36297</v>
      </c>
      <c r="B4272">
        <v>6.98</v>
      </c>
    </row>
    <row r="4273" spans="1:2" x14ac:dyDescent="0.25">
      <c r="A4273" s="57">
        <v>36298</v>
      </c>
      <c r="B4273">
        <v>7.02</v>
      </c>
    </row>
    <row r="4274" spans="1:2" x14ac:dyDescent="0.25">
      <c r="A4274" s="57">
        <v>36299</v>
      </c>
      <c r="B4274">
        <v>6.95</v>
      </c>
    </row>
    <row r="4275" spans="1:2" x14ac:dyDescent="0.25">
      <c r="A4275" s="57">
        <v>36300</v>
      </c>
      <c r="B4275">
        <v>7.02</v>
      </c>
    </row>
    <row r="4276" spans="1:2" x14ac:dyDescent="0.25">
      <c r="A4276" s="57">
        <v>36301</v>
      </c>
      <c r="B4276">
        <v>6.96</v>
      </c>
    </row>
    <row r="4277" spans="1:2" x14ac:dyDescent="0.25">
      <c r="A4277" s="57">
        <v>36304</v>
      </c>
      <c r="B4277">
        <v>6.98</v>
      </c>
    </row>
    <row r="4278" spans="1:2" x14ac:dyDescent="0.25">
      <c r="A4278" s="57">
        <v>36305</v>
      </c>
      <c r="B4278">
        <v>6.97</v>
      </c>
    </row>
    <row r="4279" spans="1:2" x14ac:dyDescent="0.25">
      <c r="A4279" s="57">
        <v>36306</v>
      </c>
      <c r="B4279">
        <v>6.99</v>
      </c>
    </row>
    <row r="4280" spans="1:2" x14ac:dyDescent="0.25">
      <c r="A4280" s="57">
        <v>36307</v>
      </c>
      <c r="B4280">
        <v>7.01</v>
      </c>
    </row>
    <row r="4281" spans="1:2" x14ac:dyDescent="0.25">
      <c r="A4281" s="57">
        <v>36308</v>
      </c>
      <c r="B4281">
        <v>7.02</v>
      </c>
    </row>
    <row r="4282" spans="1:2" x14ac:dyDescent="0.25">
      <c r="A4282" s="57">
        <v>36311</v>
      </c>
      <c r="B4282" t="s">
        <v>113</v>
      </c>
    </row>
    <row r="4283" spans="1:2" x14ac:dyDescent="0.25">
      <c r="A4283" s="57">
        <v>36312</v>
      </c>
      <c r="B4283">
        <v>7.12</v>
      </c>
    </row>
    <row r="4284" spans="1:2" x14ac:dyDescent="0.25">
      <c r="A4284" s="57">
        <v>36313</v>
      </c>
      <c r="B4284">
        <v>7.12</v>
      </c>
    </row>
    <row r="4285" spans="1:2" x14ac:dyDescent="0.25">
      <c r="A4285" s="57">
        <v>36314</v>
      </c>
      <c r="B4285">
        <v>7.13</v>
      </c>
    </row>
    <row r="4286" spans="1:2" x14ac:dyDescent="0.25">
      <c r="A4286" s="57">
        <v>36315</v>
      </c>
      <c r="B4286">
        <v>7.15</v>
      </c>
    </row>
    <row r="4287" spans="1:2" x14ac:dyDescent="0.25">
      <c r="A4287" s="57">
        <v>36318</v>
      </c>
      <c r="B4287">
        <v>7.15</v>
      </c>
    </row>
    <row r="4288" spans="1:2" x14ac:dyDescent="0.25">
      <c r="A4288" s="57">
        <v>36319</v>
      </c>
      <c r="B4288">
        <v>7.17</v>
      </c>
    </row>
    <row r="4289" spans="1:2" x14ac:dyDescent="0.25">
      <c r="A4289" s="57">
        <v>36320</v>
      </c>
      <c r="B4289">
        <v>7.19</v>
      </c>
    </row>
    <row r="4290" spans="1:2" x14ac:dyDescent="0.25">
      <c r="A4290" s="57">
        <v>36321</v>
      </c>
      <c r="B4290">
        <v>7.23</v>
      </c>
    </row>
    <row r="4291" spans="1:2" x14ac:dyDescent="0.25">
      <c r="A4291" s="57">
        <v>36322</v>
      </c>
      <c r="B4291">
        <v>7.33</v>
      </c>
    </row>
    <row r="4292" spans="1:2" x14ac:dyDescent="0.25">
      <c r="A4292" s="57">
        <v>36325</v>
      </c>
      <c r="B4292">
        <v>7.3</v>
      </c>
    </row>
    <row r="4293" spans="1:2" x14ac:dyDescent="0.25">
      <c r="A4293" s="57">
        <v>36326</v>
      </c>
      <c r="B4293">
        <v>7.28</v>
      </c>
    </row>
    <row r="4294" spans="1:2" x14ac:dyDescent="0.25">
      <c r="A4294" s="57">
        <v>36327</v>
      </c>
      <c r="B4294">
        <v>7.27</v>
      </c>
    </row>
    <row r="4295" spans="1:2" x14ac:dyDescent="0.25">
      <c r="A4295" s="57">
        <v>36328</v>
      </c>
      <c r="B4295">
        <v>7.15</v>
      </c>
    </row>
    <row r="4296" spans="1:2" x14ac:dyDescent="0.25">
      <c r="A4296" s="57">
        <v>36329</v>
      </c>
      <c r="B4296">
        <v>7.18</v>
      </c>
    </row>
    <row r="4297" spans="1:2" x14ac:dyDescent="0.25">
      <c r="A4297" s="57">
        <v>36332</v>
      </c>
      <c r="B4297">
        <v>7.22</v>
      </c>
    </row>
    <row r="4298" spans="1:2" x14ac:dyDescent="0.25">
      <c r="A4298" s="57">
        <v>36333</v>
      </c>
      <c r="B4298">
        <v>7.27</v>
      </c>
    </row>
    <row r="4299" spans="1:2" x14ac:dyDescent="0.25">
      <c r="A4299" s="57">
        <v>36334</v>
      </c>
      <c r="B4299">
        <v>7.31</v>
      </c>
    </row>
    <row r="4300" spans="1:2" x14ac:dyDescent="0.25">
      <c r="A4300" s="57">
        <v>36335</v>
      </c>
      <c r="B4300">
        <v>7.38</v>
      </c>
    </row>
    <row r="4301" spans="1:2" x14ac:dyDescent="0.25">
      <c r="A4301" s="57">
        <v>36336</v>
      </c>
      <c r="B4301">
        <v>7.38</v>
      </c>
    </row>
    <row r="4302" spans="1:2" x14ac:dyDescent="0.25">
      <c r="A4302" s="57">
        <v>36339</v>
      </c>
      <c r="B4302">
        <v>7.32</v>
      </c>
    </row>
    <row r="4303" spans="1:2" x14ac:dyDescent="0.25">
      <c r="A4303" s="57">
        <v>36340</v>
      </c>
      <c r="B4303">
        <v>7.27</v>
      </c>
    </row>
    <row r="4304" spans="1:2" x14ac:dyDescent="0.25">
      <c r="A4304" s="57">
        <v>36341</v>
      </c>
      <c r="B4304">
        <v>7.21</v>
      </c>
    </row>
    <row r="4305" spans="1:2" x14ac:dyDescent="0.25">
      <c r="A4305" s="57">
        <v>36342</v>
      </c>
      <c r="B4305">
        <v>7.2</v>
      </c>
    </row>
    <row r="4306" spans="1:2" x14ac:dyDescent="0.25">
      <c r="A4306" s="57">
        <v>36343</v>
      </c>
      <c r="B4306">
        <v>7.18</v>
      </c>
    </row>
    <row r="4307" spans="1:2" x14ac:dyDescent="0.25">
      <c r="A4307" s="57">
        <v>36346</v>
      </c>
      <c r="B4307" t="s">
        <v>113</v>
      </c>
    </row>
    <row r="4308" spans="1:2" x14ac:dyDescent="0.25">
      <c r="A4308" s="57">
        <v>36347</v>
      </c>
      <c r="B4308">
        <v>7.23</v>
      </c>
    </row>
    <row r="4309" spans="1:2" x14ac:dyDescent="0.25">
      <c r="A4309" s="57">
        <v>36348</v>
      </c>
      <c r="B4309">
        <v>7.26</v>
      </c>
    </row>
    <row r="4310" spans="1:2" x14ac:dyDescent="0.25">
      <c r="A4310" s="57">
        <v>36349</v>
      </c>
      <c r="B4310">
        <v>7.21</v>
      </c>
    </row>
    <row r="4311" spans="1:2" x14ac:dyDescent="0.25">
      <c r="A4311" s="57">
        <v>36350</v>
      </c>
      <c r="B4311">
        <v>7.21</v>
      </c>
    </row>
    <row r="4312" spans="1:2" x14ac:dyDescent="0.25">
      <c r="A4312" s="57">
        <v>36353</v>
      </c>
      <c r="B4312">
        <v>7.11</v>
      </c>
    </row>
    <row r="4313" spans="1:2" x14ac:dyDescent="0.25">
      <c r="A4313" s="57">
        <v>36354</v>
      </c>
      <c r="B4313">
        <v>7.08</v>
      </c>
    </row>
    <row r="4314" spans="1:2" x14ac:dyDescent="0.25">
      <c r="A4314" s="57">
        <v>36355</v>
      </c>
      <c r="B4314">
        <v>7.1</v>
      </c>
    </row>
    <row r="4315" spans="1:2" x14ac:dyDescent="0.25">
      <c r="A4315" s="57">
        <v>36356</v>
      </c>
      <c r="B4315">
        <v>7.1</v>
      </c>
    </row>
    <row r="4316" spans="1:2" x14ac:dyDescent="0.25">
      <c r="A4316" s="57">
        <v>36357</v>
      </c>
      <c r="B4316">
        <v>7.08</v>
      </c>
    </row>
    <row r="4317" spans="1:2" x14ac:dyDescent="0.25">
      <c r="A4317" s="57">
        <v>36360</v>
      </c>
      <c r="B4317">
        <v>7.08</v>
      </c>
    </row>
    <row r="4318" spans="1:2" x14ac:dyDescent="0.25">
      <c r="A4318" s="57">
        <v>36361</v>
      </c>
      <c r="B4318">
        <v>7.07</v>
      </c>
    </row>
    <row r="4319" spans="1:2" x14ac:dyDescent="0.25">
      <c r="A4319" s="57">
        <v>36362</v>
      </c>
      <c r="B4319">
        <v>7.14</v>
      </c>
    </row>
    <row r="4320" spans="1:2" x14ac:dyDescent="0.25">
      <c r="A4320" s="57">
        <v>36363</v>
      </c>
      <c r="B4320">
        <v>7.2</v>
      </c>
    </row>
    <row r="4321" spans="1:2" x14ac:dyDescent="0.25">
      <c r="A4321" s="57">
        <v>36364</v>
      </c>
      <c r="B4321">
        <v>7.28</v>
      </c>
    </row>
    <row r="4322" spans="1:2" x14ac:dyDescent="0.25">
      <c r="A4322" s="57">
        <v>36367</v>
      </c>
      <c r="B4322">
        <v>7.28</v>
      </c>
    </row>
    <row r="4323" spans="1:2" x14ac:dyDescent="0.25">
      <c r="A4323" s="57">
        <v>36368</v>
      </c>
      <c r="B4323">
        <v>7.25</v>
      </c>
    </row>
    <row r="4324" spans="1:2" x14ac:dyDescent="0.25">
      <c r="A4324" s="57">
        <v>36369</v>
      </c>
      <c r="B4324">
        <v>7.25</v>
      </c>
    </row>
    <row r="4325" spans="1:2" x14ac:dyDescent="0.25">
      <c r="A4325" s="57">
        <v>36370</v>
      </c>
      <c r="B4325">
        <v>7.33</v>
      </c>
    </row>
    <row r="4326" spans="1:2" x14ac:dyDescent="0.25">
      <c r="A4326" s="57">
        <v>36371</v>
      </c>
      <c r="B4326">
        <v>7.36</v>
      </c>
    </row>
    <row r="4327" spans="1:2" x14ac:dyDescent="0.25">
      <c r="A4327" s="57">
        <v>36374</v>
      </c>
      <c r="B4327">
        <v>7.36</v>
      </c>
    </row>
    <row r="4328" spans="1:2" x14ac:dyDescent="0.25">
      <c r="A4328" s="57">
        <v>36375</v>
      </c>
      <c r="B4328">
        <v>7.39</v>
      </c>
    </row>
    <row r="4329" spans="1:2" x14ac:dyDescent="0.25">
      <c r="A4329" s="57">
        <v>36376</v>
      </c>
      <c r="B4329">
        <v>7.37</v>
      </c>
    </row>
    <row r="4330" spans="1:2" x14ac:dyDescent="0.25">
      <c r="A4330" s="57">
        <v>36377</v>
      </c>
      <c r="B4330">
        <v>7.32</v>
      </c>
    </row>
    <row r="4331" spans="1:2" x14ac:dyDescent="0.25">
      <c r="A4331" s="57">
        <v>36378</v>
      </c>
      <c r="B4331">
        <v>7.47</v>
      </c>
    </row>
    <row r="4332" spans="1:2" x14ac:dyDescent="0.25">
      <c r="A4332" s="57">
        <v>36381</v>
      </c>
      <c r="B4332">
        <v>7.53</v>
      </c>
    </row>
    <row r="4333" spans="1:2" x14ac:dyDescent="0.25">
      <c r="A4333" s="57">
        <v>36382</v>
      </c>
      <c r="B4333">
        <v>7.54</v>
      </c>
    </row>
    <row r="4334" spans="1:2" x14ac:dyDescent="0.25">
      <c r="A4334" s="57">
        <v>36383</v>
      </c>
      <c r="B4334">
        <v>7.51</v>
      </c>
    </row>
    <row r="4335" spans="1:2" x14ac:dyDescent="0.25">
      <c r="A4335" s="57">
        <v>36384</v>
      </c>
      <c r="B4335">
        <v>7.56</v>
      </c>
    </row>
    <row r="4336" spans="1:2" x14ac:dyDescent="0.25">
      <c r="A4336" s="57">
        <v>36385</v>
      </c>
      <c r="B4336">
        <v>7.49</v>
      </c>
    </row>
    <row r="4337" spans="1:2" x14ac:dyDescent="0.25">
      <c r="A4337" s="57">
        <v>36388</v>
      </c>
      <c r="B4337">
        <v>7.44</v>
      </c>
    </row>
    <row r="4338" spans="1:2" x14ac:dyDescent="0.25">
      <c r="A4338" s="57">
        <v>36389</v>
      </c>
      <c r="B4338">
        <v>7.37</v>
      </c>
    </row>
    <row r="4339" spans="1:2" x14ac:dyDescent="0.25">
      <c r="A4339" s="57">
        <v>36390</v>
      </c>
      <c r="B4339">
        <v>7.35</v>
      </c>
    </row>
    <row r="4340" spans="1:2" x14ac:dyDescent="0.25">
      <c r="A4340" s="57">
        <v>36391</v>
      </c>
      <c r="B4340">
        <v>7.37</v>
      </c>
    </row>
    <row r="4341" spans="1:2" x14ac:dyDescent="0.25">
      <c r="A4341" s="57">
        <v>36392</v>
      </c>
      <c r="B4341">
        <v>7.34</v>
      </c>
    </row>
    <row r="4342" spans="1:2" x14ac:dyDescent="0.25">
      <c r="A4342" s="57">
        <v>36395</v>
      </c>
      <c r="B4342">
        <v>7.34</v>
      </c>
    </row>
    <row r="4343" spans="1:2" x14ac:dyDescent="0.25">
      <c r="A4343" s="57">
        <v>36396</v>
      </c>
      <c r="B4343">
        <v>7.34</v>
      </c>
    </row>
    <row r="4344" spans="1:2" x14ac:dyDescent="0.25">
      <c r="A4344" s="57">
        <v>36397</v>
      </c>
      <c r="B4344">
        <v>7.22</v>
      </c>
    </row>
    <row r="4345" spans="1:2" x14ac:dyDescent="0.25">
      <c r="A4345" s="57">
        <v>36398</v>
      </c>
      <c r="B4345">
        <v>7.24</v>
      </c>
    </row>
    <row r="4346" spans="1:2" x14ac:dyDescent="0.25">
      <c r="A4346" s="57">
        <v>36399</v>
      </c>
      <c r="B4346">
        <v>7.32</v>
      </c>
    </row>
    <row r="4347" spans="1:2" x14ac:dyDescent="0.25">
      <c r="A4347" s="57">
        <v>36402</v>
      </c>
      <c r="B4347">
        <v>7.42</v>
      </c>
    </row>
    <row r="4348" spans="1:2" x14ac:dyDescent="0.25">
      <c r="A4348" s="57">
        <v>36403</v>
      </c>
      <c r="B4348">
        <v>7.43</v>
      </c>
    </row>
    <row r="4349" spans="1:2" x14ac:dyDescent="0.25">
      <c r="A4349" s="57">
        <v>36404</v>
      </c>
      <c r="B4349">
        <v>7.44</v>
      </c>
    </row>
    <row r="4350" spans="1:2" x14ac:dyDescent="0.25">
      <c r="A4350" s="57">
        <v>36405</v>
      </c>
      <c r="B4350">
        <v>7.5</v>
      </c>
    </row>
    <row r="4351" spans="1:2" x14ac:dyDescent="0.25">
      <c r="A4351" s="57">
        <v>36406</v>
      </c>
      <c r="B4351">
        <v>7.39</v>
      </c>
    </row>
    <row r="4352" spans="1:2" x14ac:dyDescent="0.25">
      <c r="A4352" s="57">
        <v>36409</v>
      </c>
      <c r="B4352" t="s">
        <v>113</v>
      </c>
    </row>
    <row r="4353" spans="1:2" x14ac:dyDescent="0.25">
      <c r="A4353" s="57">
        <v>36410</v>
      </c>
      <c r="B4353">
        <v>7.44</v>
      </c>
    </row>
    <row r="4354" spans="1:2" x14ac:dyDescent="0.25">
      <c r="A4354" s="57">
        <v>36411</v>
      </c>
      <c r="B4354">
        <v>7.42</v>
      </c>
    </row>
    <row r="4355" spans="1:2" x14ac:dyDescent="0.25">
      <c r="A4355" s="57">
        <v>36412</v>
      </c>
      <c r="B4355">
        <v>7.46</v>
      </c>
    </row>
    <row r="4356" spans="1:2" x14ac:dyDescent="0.25">
      <c r="A4356" s="57">
        <v>36413</v>
      </c>
      <c r="B4356">
        <v>7.39</v>
      </c>
    </row>
    <row r="4357" spans="1:2" x14ac:dyDescent="0.25">
      <c r="A4357" s="57">
        <v>36416</v>
      </c>
      <c r="B4357">
        <v>7.42</v>
      </c>
    </row>
    <row r="4358" spans="1:2" x14ac:dyDescent="0.25">
      <c r="A4358" s="57">
        <v>36417</v>
      </c>
      <c r="B4358">
        <v>7.43</v>
      </c>
    </row>
    <row r="4359" spans="1:2" x14ac:dyDescent="0.25">
      <c r="A4359" s="57">
        <v>36418</v>
      </c>
      <c r="B4359">
        <v>7.41</v>
      </c>
    </row>
    <row r="4360" spans="1:2" x14ac:dyDescent="0.25">
      <c r="A4360" s="57">
        <v>36419</v>
      </c>
      <c r="B4360">
        <v>7.38</v>
      </c>
    </row>
    <row r="4361" spans="1:2" x14ac:dyDescent="0.25">
      <c r="A4361" s="57">
        <v>36420</v>
      </c>
      <c r="B4361">
        <v>7.35</v>
      </c>
    </row>
    <row r="4362" spans="1:2" x14ac:dyDescent="0.25">
      <c r="A4362" s="57">
        <v>36423</v>
      </c>
      <c r="B4362">
        <v>7.37</v>
      </c>
    </row>
    <row r="4363" spans="1:2" x14ac:dyDescent="0.25">
      <c r="A4363" s="57">
        <v>36424</v>
      </c>
      <c r="B4363">
        <v>7.4</v>
      </c>
    </row>
    <row r="4364" spans="1:2" x14ac:dyDescent="0.25">
      <c r="A4364" s="57">
        <v>36425</v>
      </c>
      <c r="B4364">
        <v>7.39</v>
      </c>
    </row>
    <row r="4365" spans="1:2" x14ac:dyDescent="0.25">
      <c r="A4365" s="57">
        <v>36426</v>
      </c>
      <c r="B4365">
        <v>7.34</v>
      </c>
    </row>
    <row r="4366" spans="1:2" x14ac:dyDescent="0.25">
      <c r="A4366" s="57">
        <v>36427</v>
      </c>
      <c r="B4366">
        <v>7.26</v>
      </c>
    </row>
    <row r="4367" spans="1:2" x14ac:dyDescent="0.25">
      <c r="A4367" s="57">
        <v>36430</v>
      </c>
      <c r="B4367">
        <v>7.33</v>
      </c>
    </row>
    <row r="4368" spans="1:2" x14ac:dyDescent="0.25">
      <c r="A4368" s="57">
        <v>36431</v>
      </c>
      <c r="B4368">
        <v>7.36</v>
      </c>
    </row>
    <row r="4369" spans="1:2" x14ac:dyDescent="0.25">
      <c r="A4369" s="57">
        <v>36432</v>
      </c>
      <c r="B4369">
        <v>7.44</v>
      </c>
    </row>
    <row r="4370" spans="1:2" x14ac:dyDescent="0.25">
      <c r="A4370" s="57">
        <v>36433</v>
      </c>
      <c r="B4370">
        <v>7.39</v>
      </c>
    </row>
    <row r="4371" spans="1:2" x14ac:dyDescent="0.25">
      <c r="A4371" s="57">
        <v>36434</v>
      </c>
      <c r="B4371">
        <v>7.45</v>
      </c>
    </row>
    <row r="4372" spans="1:2" x14ac:dyDescent="0.25">
      <c r="A4372" s="57">
        <v>36437</v>
      </c>
      <c r="B4372">
        <v>7.41</v>
      </c>
    </row>
    <row r="4373" spans="1:2" x14ac:dyDescent="0.25">
      <c r="A4373" s="57">
        <v>36438</v>
      </c>
      <c r="B4373">
        <v>7.48</v>
      </c>
    </row>
    <row r="4374" spans="1:2" x14ac:dyDescent="0.25">
      <c r="A4374" s="57">
        <v>36439</v>
      </c>
      <c r="B4374">
        <v>7.48</v>
      </c>
    </row>
    <row r="4375" spans="1:2" x14ac:dyDescent="0.25">
      <c r="A4375" s="57">
        <v>36440</v>
      </c>
      <c r="B4375">
        <v>7.49</v>
      </c>
    </row>
    <row r="4376" spans="1:2" x14ac:dyDescent="0.25">
      <c r="A4376" s="57">
        <v>36441</v>
      </c>
      <c r="B4376">
        <v>7.49</v>
      </c>
    </row>
    <row r="4377" spans="1:2" x14ac:dyDescent="0.25">
      <c r="A4377" s="57">
        <v>36444</v>
      </c>
      <c r="B4377" t="s">
        <v>113</v>
      </c>
    </row>
    <row r="4378" spans="1:2" x14ac:dyDescent="0.25">
      <c r="A4378" s="57">
        <v>36445</v>
      </c>
      <c r="B4378">
        <v>7.53</v>
      </c>
    </row>
    <row r="4379" spans="1:2" x14ac:dyDescent="0.25">
      <c r="A4379" s="57">
        <v>36446</v>
      </c>
      <c r="B4379">
        <v>7.6</v>
      </c>
    </row>
    <row r="4380" spans="1:2" x14ac:dyDescent="0.25">
      <c r="A4380" s="57">
        <v>36447</v>
      </c>
      <c r="B4380">
        <v>7.63</v>
      </c>
    </row>
    <row r="4381" spans="1:2" x14ac:dyDescent="0.25">
      <c r="A4381" s="57">
        <v>36448</v>
      </c>
      <c r="B4381">
        <v>7.58</v>
      </c>
    </row>
    <row r="4382" spans="1:2" x14ac:dyDescent="0.25">
      <c r="A4382" s="57">
        <v>36451</v>
      </c>
      <c r="B4382">
        <v>7.61</v>
      </c>
    </row>
    <row r="4383" spans="1:2" x14ac:dyDescent="0.25">
      <c r="A4383" s="57">
        <v>36452</v>
      </c>
      <c r="B4383">
        <v>7.65</v>
      </c>
    </row>
    <row r="4384" spans="1:2" x14ac:dyDescent="0.25">
      <c r="A4384" s="57">
        <v>36453</v>
      </c>
      <c r="B4384">
        <v>7.64</v>
      </c>
    </row>
    <row r="4385" spans="1:2" x14ac:dyDescent="0.25">
      <c r="A4385" s="57">
        <v>36454</v>
      </c>
      <c r="B4385">
        <v>7.66</v>
      </c>
    </row>
    <row r="4386" spans="1:2" x14ac:dyDescent="0.25">
      <c r="A4386" s="57">
        <v>36455</v>
      </c>
      <c r="B4386">
        <v>7.63</v>
      </c>
    </row>
    <row r="4387" spans="1:2" x14ac:dyDescent="0.25">
      <c r="A4387" s="57">
        <v>36458</v>
      </c>
      <c r="B4387">
        <v>7.63</v>
      </c>
    </row>
    <row r="4388" spans="1:2" x14ac:dyDescent="0.25">
      <c r="A4388" s="57">
        <v>36459</v>
      </c>
      <c r="B4388">
        <v>7.64</v>
      </c>
    </row>
    <row r="4389" spans="1:2" x14ac:dyDescent="0.25">
      <c r="A4389" s="57">
        <v>36460</v>
      </c>
      <c r="B4389">
        <v>7.59</v>
      </c>
    </row>
    <row r="4390" spans="1:2" x14ac:dyDescent="0.25">
      <c r="A4390" s="57">
        <v>36461</v>
      </c>
      <c r="B4390">
        <v>7.51</v>
      </c>
    </row>
    <row r="4391" spans="1:2" x14ac:dyDescent="0.25">
      <c r="A4391" s="57">
        <v>36462</v>
      </c>
      <c r="B4391">
        <v>7.38</v>
      </c>
    </row>
    <row r="4392" spans="1:2" x14ac:dyDescent="0.25">
      <c r="A4392" s="57">
        <v>36465</v>
      </c>
      <c r="B4392">
        <v>7.42</v>
      </c>
    </row>
    <row r="4393" spans="1:2" x14ac:dyDescent="0.25">
      <c r="A4393" s="57">
        <v>36466</v>
      </c>
      <c r="B4393">
        <v>7.37</v>
      </c>
    </row>
    <row r="4394" spans="1:2" x14ac:dyDescent="0.25">
      <c r="A4394" s="57">
        <v>36467</v>
      </c>
      <c r="B4394">
        <v>7.35</v>
      </c>
    </row>
    <row r="4395" spans="1:2" x14ac:dyDescent="0.25">
      <c r="A4395" s="57">
        <v>36468</v>
      </c>
      <c r="B4395">
        <v>7.29</v>
      </c>
    </row>
    <row r="4396" spans="1:2" x14ac:dyDescent="0.25">
      <c r="A4396" s="57">
        <v>36469</v>
      </c>
      <c r="B4396">
        <v>7.25</v>
      </c>
    </row>
    <row r="4397" spans="1:2" x14ac:dyDescent="0.25">
      <c r="A4397" s="57">
        <v>36472</v>
      </c>
      <c r="B4397">
        <v>7.26</v>
      </c>
    </row>
    <row r="4398" spans="1:2" x14ac:dyDescent="0.25">
      <c r="A4398" s="57">
        <v>36473</v>
      </c>
      <c r="B4398">
        <v>7.28</v>
      </c>
    </row>
    <row r="4399" spans="1:2" x14ac:dyDescent="0.25">
      <c r="A4399" s="57">
        <v>36474</v>
      </c>
      <c r="B4399">
        <v>7.31</v>
      </c>
    </row>
    <row r="4400" spans="1:2" x14ac:dyDescent="0.25">
      <c r="A4400" s="57">
        <v>36475</v>
      </c>
      <c r="B4400">
        <v>7.32</v>
      </c>
    </row>
    <row r="4401" spans="1:2" x14ac:dyDescent="0.25">
      <c r="A4401" s="57">
        <v>36476</v>
      </c>
      <c r="B4401">
        <v>7.28</v>
      </c>
    </row>
    <row r="4402" spans="1:2" x14ac:dyDescent="0.25">
      <c r="A4402" s="57">
        <v>36479</v>
      </c>
      <c r="B4402">
        <v>7.28</v>
      </c>
    </row>
    <row r="4403" spans="1:2" x14ac:dyDescent="0.25">
      <c r="A4403" s="57">
        <v>36480</v>
      </c>
      <c r="B4403">
        <v>7.3</v>
      </c>
    </row>
    <row r="4404" spans="1:2" x14ac:dyDescent="0.25">
      <c r="A4404" s="57">
        <v>36481</v>
      </c>
      <c r="B4404">
        <v>7.36</v>
      </c>
    </row>
    <row r="4405" spans="1:2" x14ac:dyDescent="0.25">
      <c r="A4405" s="57">
        <v>36482</v>
      </c>
      <c r="B4405">
        <v>7.39</v>
      </c>
    </row>
    <row r="4406" spans="1:2" x14ac:dyDescent="0.25">
      <c r="A4406" s="57">
        <v>36483</v>
      </c>
      <c r="B4406">
        <v>7.38</v>
      </c>
    </row>
    <row r="4407" spans="1:2" x14ac:dyDescent="0.25">
      <c r="A4407" s="57">
        <v>36486</v>
      </c>
      <c r="B4407">
        <v>7.4</v>
      </c>
    </row>
    <row r="4408" spans="1:2" x14ac:dyDescent="0.25">
      <c r="A4408" s="57">
        <v>36487</v>
      </c>
      <c r="B4408">
        <v>7.4</v>
      </c>
    </row>
    <row r="4409" spans="1:2" x14ac:dyDescent="0.25">
      <c r="A4409" s="57">
        <v>36488</v>
      </c>
      <c r="B4409">
        <v>7.41</v>
      </c>
    </row>
    <row r="4410" spans="1:2" x14ac:dyDescent="0.25">
      <c r="A4410" s="57">
        <v>36489</v>
      </c>
      <c r="B4410" t="s">
        <v>113</v>
      </c>
    </row>
    <row r="4411" spans="1:2" x14ac:dyDescent="0.25">
      <c r="A4411" s="57">
        <v>36490</v>
      </c>
      <c r="B4411">
        <v>7.44</v>
      </c>
    </row>
    <row r="4412" spans="1:2" x14ac:dyDescent="0.25">
      <c r="A4412" s="57">
        <v>36493</v>
      </c>
      <c r="B4412">
        <v>7.52</v>
      </c>
    </row>
    <row r="4413" spans="1:2" x14ac:dyDescent="0.25">
      <c r="A4413" s="57">
        <v>36494</v>
      </c>
      <c r="B4413">
        <v>7.5</v>
      </c>
    </row>
    <row r="4414" spans="1:2" x14ac:dyDescent="0.25">
      <c r="A4414" s="57">
        <v>36495</v>
      </c>
      <c r="B4414">
        <v>7.5</v>
      </c>
    </row>
    <row r="4415" spans="1:2" x14ac:dyDescent="0.25">
      <c r="A4415" s="57">
        <v>36496</v>
      </c>
      <c r="B4415">
        <v>7.53</v>
      </c>
    </row>
    <row r="4416" spans="1:2" x14ac:dyDescent="0.25">
      <c r="A4416" s="57">
        <v>36497</v>
      </c>
      <c r="B4416">
        <v>7.46</v>
      </c>
    </row>
    <row r="4417" spans="1:2" x14ac:dyDescent="0.25">
      <c r="A4417" s="57">
        <v>36500</v>
      </c>
      <c r="B4417">
        <v>7.45</v>
      </c>
    </row>
    <row r="4418" spans="1:2" x14ac:dyDescent="0.25">
      <c r="A4418" s="57">
        <v>36501</v>
      </c>
      <c r="B4418">
        <v>7.42</v>
      </c>
    </row>
    <row r="4419" spans="1:2" x14ac:dyDescent="0.25">
      <c r="A4419" s="57">
        <v>36502</v>
      </c>
      <c r="B4419">
        <v>7.44</v>
      </c>
    </row>
    <row r="4420" spans="1:2" x14ac:dyDescent="0.25">
      <c r="A4420" s="57">
        <v>36503</v>
      </c>
      <c r="B4420">
        <v>7.43</v>
      </c>
    </row>
    <row r="4421" spans="1:2" x14ac:dyDescent="0.25">
      <c r="A4421" s="57">
        <v>36504</v>
      </c>
      <c r="B4421">
        <v>7.37</v>
      </c>
    </row>
    <row r="4422" spans="1:2" x14ac:dyDescent="0.25">
      <c r="A4422" s="57">
        <v>36507</v>
      </c>
      <c r="B4422">
        <v>7.4</v>
      </c>
    </row>
    <row r="4423" spans="1:2" x14ac:dyDescent="0.25">
      <c r="A4423" s="57">
        <v>36508</v>
      </c>
      <c r="B4423">
        <v>7.5</v>
      </c>
    </row>
    <row r="4424" spans="1:2" x14ac:dyDescent="0.25">
      <c r="A4424" s="57">
        <v>36509</v>
      </c>
      <c r="B4424">
        <v>7.53</v>
      </c>
    </row>
    <row r="4425" spans="1:2" x14ac:dyDescent="0.25">
      <c r="A4425" s="57">
        <v>36510</v>
      </c>
      <c r="B4425">
        <v>7.59</v>
      </c>
    </row>
    <row r="4426" spans="1:2" x14ac:dyDescent="0.25">
      <c r="A4426" s="57">
        <v>36511</v>
      </c>
      <c r="B4426">
        <v>7.59</v>
      </c>
    </row>
    <row r="4427" spans="1:2" x14ac:dyDescent="0.25">
      <c r="A4427" s="57">
        <v>36514</v>
      </c>
      <c r="B4427">
        <v>7.63</v>
      </c>
    </row>
    <row r="4428" spans="1:2" x14ac:dyDescent="0.25">
      <c r="A4428" s="57">
        <v>36515</v>
      </c>
      <c r="B4428">
        <v>7.66</v>
      </c>
    </row>
    <row r="4429" spans="1:2" x14ac:dyDescent="0.25">
      <c r="A4429" s="57">
        <v>36516</v>
      </c>
      <c r="B4429">
        <v>7.66</v>
      </c>
    </row>
    <row r="4430" spans="1:2" x14ac:dyDescent="0.25">
      <c r="A4430" s="57">
        <v>36517</v>
      </c>
      <c r="B4430">
        <v>7.67</v>
      </c>
    </row>
    <row r="4431" spans="1:2" x14ac:dyDescent="0.25">
      <c r="A4431" s="57">
        <v>36518</v>
      </c>
      <c r="B4431" t="s">
        <v>113</v>
      </c>
    </row>
    <row r="4432" spans="1:2" x14ac:dyDescent="0.25">
      <c r="A4432" s="57">
        <v>36521</v>
      </c>
      <c r="B4432">
        <v>7.65</v>
      </c>
    </row>
    <row r="4433" spans="1:2" x14ac:dyDescent="0.25">
      <c r="A4433" s="57">
        <v>36522</v>
      </c>
      <c r="B4433">
        <v>7.66</v>
      </c>
    </row>
    <row r="4434" spans="1:2" x14ac:dyDescent="0.25">
      <c r="A4434" s="57">
        <v>36523</v>
      </c>
      <c r="B4434">
        <v>7.63</v>
      </c>
    </row>
    <row r="4435" spans="1:2" x14ac:dyDescent="0.25">
      <c r="A4435" s="57">
        <v>36524</v>
      </c>
      <c r="B4435">
        <v>7.61</v>
      </c>
    </row>
    <row r="4436" spans="1:2" x14ac:dyDescent="0.25">
      <c r="A4436" s="57">
        <v>36525</v>
      </c>
      <c r="B4436">
        <v>7.64</v>
      </c>
    </row>
    <row r="4437" spans="1:2" x14ac:dyDescent="0.25">
      <c r="A4437" s="57">
        <v>36528</v>
      </c>
      <c r="B4437">
        <v>7.75</v>
      </c>
    </row>
    <row r="4438" spans="1:2" x14ac:dyDescent="0.25">
      <c r="A4438" s="57">
        <v>36529</v>
      </c>
      <c r="B4438">
        <v>7.69</v>
      </c>
    </row>
    <row r="4439" spans="1:2" x14ac:dyDescent="0.25">
      <c r="A4439" s="57">
        <v>36530</v>
      </c>
      <c r="B4439">
        <v>7.78</v>
      </c>
    </row>
    <row r="4440" spans="1:2" x14ac:dyDescent="0.25">
      <c r="A4440" s="57">
        <v>36531</v>
      </c>
      <c r="B4440">
        <v>7.72</v>
      </c>
    </row>
    <row r="4441" spans="1:2" x14ac:dyDescent="0.25">
      <c r="A4441" s="57">
        <v>36532</v>
      </c>
      <c r="B4441">
        <v>7.69</v>
      </c>
    </row>
    <row r="4442" spans="1:2" x14ac:dyDescent="0.25">
      <c r="A4442" s="57">
        <v>36535</v>
      </c>
      <c r="B4442">
        <v>7.72</v>
      </c>
    </row>
    <row r="4443" spans="1:2" x14ac:dyDescent="0.25">
      <c r="A4443" s="57">
        <v>36536</v>
      </c>
      <c r="B4443">
        <v>7.81</v>
      </c>
    </row>
    <row r="4444" spans="1:2" x14ac:dyDescent="0.25">
      <c r="A4444" s="57">
        <v>36537</v>
      </c>
      <c r="B4444">
        <v>7.85</v>
      </c>
    </row>
    <row r="4445" spans="1:2" x14ac:dyDescent="0.25">
      <c r="A4445" s="57">
        <v>36538</v>
      </c>
      <c r="B4445">
        <v>7.8</v>
      </c>
    </row>
    <row r="4446" spans="1:2" x14ac:dyDescent="0.25">
      <c r="A4446" s="57">
        <v>36539</v>
      </c>
      <c r="B4446">
        <v>7.84</v>
      </c>
    </row>
    <row r="4447" spans="1:2" x14ac:dyDescent="0.25">
      <c r="A4447" s="57">
        <v>36542</v>
      </c>
      <c r="B4447" t="s">
        <v>113</v>
      </c>
    </row>
    <row r="4448" spans="1:2" x14ac:dyDescent="0.25">
      <c r="A4448" s="57">
        <v>36543</v>
      </c>
      <c r="B4448">
        <v>7.9</v>
      </c>
    </row>
    <row r="4449" spans="1:2" x14ac:dyDescent="0.25">
      <c r="A4449" s="57">
        <v>36544</v>
      </c>
      <c r="B4449">
        <v>7.87</v>
      </c>
    </row>
    <row r="4450" spans="1:2" x14ac:dyDescent="0.25">
      <c r="A4450" s="57">
        <v>36545</v>
      </c>
      <c r="B4450">
        <v>7.89</v>
      </c>
    </row>
    <row r="4451" spans="1:2" x14ac:dyDescent="0.25">
      <c r="A4451" s="57">
        <v>36546</v>
      </c>
      <c r="B4451">
        <v>7.86</v>
      </c>
    </row>
    <row r="4452" spans="1:2" x14ac:dyDescent="0.25">
      <c r="A4452" s="57">
        <v>36549</v>
      </c>
      <c r="B4452">
        <v>7.8</v>
      </c>
    </row>
    <row r="4453" spans="1:2" x14ac:dyDescent="0.25">
      <c r="A4453" s="57">
        <v>36550</v>
      </c>
      <c r="B4453">
        <v>7.77</v>
      </c>
    </row>
    <row r="4454" spans="1:2" x14ac:dyDescent="0.25">
      <c r="A4454" s="57">
        <v>36551</v>
      </c>
      <c r="B4454">
        <v>7.73</v>
      </c>
    </row>
    <row r="4455" spans="1:2" x14ac:dyDescent="0.25">
      <c r="A4455" s="57">
        <v>36552</v>
      </c>
      <c r="B4455">
        <v>7.67</v>
      </c>
    </row>
    <row r="4456" spans="1:2" x14ac:dyDescent="0.25">
      <c r="A4456" s="57">
        <v>36553</v>
      </c>
      <c r="B4456">
        <v>7.69</v>
      </c>
    </row>
    <row r="4457" spans="1:2" x14ac:dyDescent="0.25">
      <c r="A4457" s="57">
        <v>36556</v>
      </c>
      <c r="B4457">
        <v>7.78</v>
      </c>
    </row>
    <row r="4458" spans="1:2" x14ac:dyDescent="0.25">
      <c r="A4458" s="57">
        <v>36557</v>
      </c>
      <c r="B4458">
        <v>7.69</v>
      </c>
    </row>
    <row r="4459" spans="1:2" x14ac:dyDescent="0.25">
      <c r="A4459" s="57">
        <v>36558</v>
      </c>
      <c r="B4459">
        <v>7.65</v>
      </c>
    </row>
    <row r="4460" spans="1:2" x14ac:dyDescent="0.25">
      <c r="A4460" s="57">
        <v>36559</v>
      </c>
      <c r="B4460">
        <v>7.56</v>
      </c>
    </row>
    <row r="4461" spans="1:2" x14ac:dyDescent="0.25">
      <c r="A4461" s="57">
        <v>36560</v>
      </c>
      <c r="B4461">
        <v>7.56</v>
      </c>
    </row>
    <row r="4462" spans="1:2" x14ac:dyDescent="0.25">
      <c r="A4462" s="57">
        <v>36563</v>
      </c>
      <c r="B4462">
        <v>7.7</v>
      </c>
    </row>
    <row r="4463" spans="1:2" x14ac:dyDescent="0.25">
      <c r="A4463" s="57">
        <v>36564</v>
      </c>
      <c r="B4463">
        <v>7.59</v>
      </c>
    </row>
    <row r="4464" spans="1:2" x14ac:dyDescent="0.25">
      <c r="A4464" s="57">
        <v>36565</v>
      </c>
      <c r="B4464">
        <v>7.65</v>
      </c>
    </row>
    <row r="4465" spans="1:2" x14ac:dyDescent="0.25">
      <c r="A4465" s="57">
        <v>36566</v>
      </c>
      <c r="B4465">
        <v>7.77</v>
      </c>
    </row>
    <row r="4466" spans="1:2" x14ac:dyDescent="0.25">
      <c r="A4466" s="57">
        <v>36567</v>
      </c>
      <c r="B4466">
        <v>7.74</v>
      </c>
    </row>
    <row r="4467" spans="1:2" x14ac:dyDescent="0.25">
      <c r="A4467" s="57">
        <v>36570</v>
      </c>
      <c r="B4467">
        <v>7.67</v>
      </c>
    </row>
    <row r="4468" spans="1:2" x14ac:dyDescent="0.25">
      <c r="A4468" s="57">
        <v>36571</v>
      </c>
      <c r="B4468">
        <v>7.69</v>
      </c>
    </row>
    <row r="4469" spans="1:2" x14ac:dyDescent="0.25">
      <c r="A4469" s="57">
        <v>36572</v>
      </c>
      <c r="B4469">
        <v>7.72</v>
      </c>
    </row>
    <row r="4470" spans="1:2" x14ac:dyDescent="0.25">
      <c r="A4470" s="57">
        <v>36573</v>
      </c>
      <c r="B4470">
        <v>7.71</v>
      </c>
    </row>
    <row r="4471" spans="1:2" x14ac:dyDescent="0.25">
      <c r="A4471" s="57">
        <v>36574</v>
      </c>
      <c r="B4471">
        <v>7.7</v>
      </c>
    </row>
    <row r="4472" spans="1:2" x14ac:dyDescent="0.25">
      <c r="A4472" s="57">
        <v>36577</v>
      </c>
      <c r="B4472" t="s">
        <v>113</v>
      </c>
    </row>
    <row r="4473" spans="1:2" x14ac:dyDescent="0.25">
      <c r="A4473" s="57">
        <v>36578</v>
      </c>
      <c r="B4473">
        <v>7.62</v>
      </c>
    </row>
    <row r="4474" spans="1:2" x14ac:dyDescent="0.25">
      <c r="A4474" s="57">
        <v>36579</v>
      </c>
      <c r="B4474">
        <v>7.67</v>
      </c>
    </row>
    <row r="4475" spans="1:2" x14ac:dyDescent="0.25">
      <c r="A4475" s="57">
        <v>36580</v>
      </c>
      <c r="B4475">
        <v>7.69</v>
      </c>
    </row>
    <row r="4476" spans="1:2" x14ac:dyDescent="0.25">
      <c r="A4476" s="57">
        <v>36581</v>
      </c>
      <c r="B4476">
        <v>7.72</v>
      </c>
    </row>
    <row r="4477" spans="1:2" x14ac:dyDescent="0.25">
      <c r="A4477" s="57">
        <v>36584</v>
      </c>
      <c r="B4477">
        <v>7.75</v>
      </c>
    </row>
    <row r="4478" spans="1:2" x14ac:dyDescent="0.25">
      <c r="A4478" s="57">
        <v>36585</v>
      </c>
      <c r="B4478">
        <v>7.69</v>
      </c>
    </row>
    <row r="4479" spans="1:2" x14ac:dyDescent="0.25">
      <c r="A4479" s="57">
        <v>36586</v>
      </c>
      <c r="B4479">
        <v>7.72</v>
      </c>
    </row>
    <row r="4480" spans="1:2" x14ac:dyDescent="0.25">
      <c r="A4480" s="57">
        <v>36587</v>
      </c>
      <c r="B4480">
        <v>7.71</v>
      </c>
    </row>
    <row r="4481" spans="1:2" x14ac:dyDescent="0.25">
      <c r="A4481" s="57">
        <v>36588</v>
      </c>
      <c r="B4481">
        <v>7.68</v>
      </c>
    </row>
    <row r="4482" spans="1:2" x14ac:dyDescent="0.25">
      <c r="A4482" s="57">
        <v>36591</v>
      </c>
      <c r="B4482">
        <v>7.69</v>
      </c>
    </row>
    <row r="4483" spans="1:2" x14ac:dyDescent="0.25">
      <c r="A4483" s="57">
        <v>36592</v>
      </c>
      <c r="B4483">
        <v>7.7</v>
      </c>
    </row>
    <row r="4484" spans="1:2" x14ac:dyDescent="0.25">
      <c r="A4484" s="57">
        <v>36593</v>
      </c>
      <c r="B4484">
        <v>7.71</v>
      </c>
    </row>
    <row r="4485" spans="1:2" x14ac:dyDescent="0.25">
      <c r="A4485" s="57">
        <v>36594</v>
      </c>
      <c r="B4485">
        <v>7.74</v>
      </c>
    </row>
    <row r="4486" spans="1:2" x14ac:dyDescent="0.25">
      <c r="A4486" s="57">
        <v>36595</v>
      </c>
      <c r="B4486">
        <v>7.81</v>
      </c>
    </row>
    <row r="4487" spans="1:2" x14ac:dyDescent="0.25">
      <c r="A4487" s="57">
        <v>36598</v>
      </c>
      <c r="B4487">
        <v>7.85</v>
      </c>
    </row>
    <row r="4488" spans="1:2" x14ac:dyDescent="0.25">
      <c r="A4488" s="57">
        <v>36599</v>
      </c>
      <c r="B4488">
        <v>7.78</v>
      </c>
    </row>
    <row r="4489" spans="1:2" x14ac:dyDescent="0.25">
      <c r="A4489" s="57">
        <v>36600</v>
      </c>
      <c r="B4489">
        <v>7.75</v>
      </c>
    </row>
    <row r="4490" spans="1:2" x14ac:dyDescent="0.25">
      <c r="A4490" s="57">
        <v>36601</v>
      </c>
      <c r="B4490">
        <v>7.71</v>
      </c>
    </row>
    <row r="4491" spans="1:2" x14ac:dyDescent="0.25">
      <c r="A4491" s="57">
        <v>36602</v>
      </c>
      <c r="B4491">
        <v>7.64</v>
      </c>
    </row>
    <row r="4492" spans="1:2" x14ac:dyDescent="0.25">
      <c r="A4492" s="57">
        <v>36605</v>
      </c>
      <c r="B4492">
        <v>7.6</v>
      </c>
    </row>
    <row r="4493" spans="1:2" x14ac:dyDescent="0.25">
      <c r="A4493" s="57">
        <v>36606</v>
      </c>
      <c r="B4493">
        <v>7.59</v>
      </c>
    </row>
    <row r="4494" spans="1:2" x14ac:dyDescent="0.25">
      <c r="A4494" s="57">
        <v>36607</v>
      </c>
      <c r="B4494">
        <v>7.62</v>
      </c>
    </row>
    <row r="4495" spans="1:2" x14ac:dyDescent="0.25">
      <c r="A4495" s="57">
        <v>36608</v>
      </c>
      <c r="B4495">
        <v>7.6</v>
      </c>
    </row>
    <row r="4496" spans="1:2" x14ac:dyDescent="0.25">
      <c r="A4496" s="57">
        <v>36609</v>
      </c>
      <c r="B4496">
        <v>7.63</v>
      </c>
    </row>
    <row r="4497" spans="1:2" x14ac:dyDescent="0.25">
      <c r="A4497" s="57">
        <v>36612</v>
      </c>
      <c r="B4497">
        <v>7.62</v>
      </c>
    </row>
    <row r="4498" spans="1:2" x14ac:dyDescent="0.25">
      <c r="A4498" s="57">
        <v>36613</v>
      </c>
      <c r="B4498">
        <v>7.63</v>
      </c>
    </row>
    <row r="4499" spans="1:2" x14ac:dyDescent="0.25">
      <c r="A4499" s="57">
        <v>36614</v>
      </c>
      <c r="B4499">
        <v>7.67</v>
      </c>
    </row>
    <row r="4500" spans="1:2" x14ac:dyDescent="0.25">
      <c r="A4500" s="57">
        <v>36615</v>
      </c>
      <c r="B4500">
        <v>7.63</v>
      </c>
    </row>
    <row r="4501" spans="1:2" x14ac:dyDescent="0.25">
      <c r="A4501" s="57">
        <v>36616</v>
      </c>
      <c r="B4501">
        <v>7.6</v>
      </c>
    </row>
    <row r="4502" spans="1:2" x14ac:dyDescent="0.25">
      <c r="A4502" s="57">
        <v>36619</v>
      </c>
      <c r="B4502">
        <v>7.57</v>
      </c>
    </row>
    <row r="4503" spans="1:2" x14ac:dyDescent="0.25">
      <c r="A4503" s="57">
        <v>36620</v>
      </c>
      <c r="B4503">
        <v>7.55</v>
      </c>
    </row>
    <row r="4504" spans="1:2" x14ac:dyDescent="0.25">
      <c r="A4504" s="57">
        <v>36621</v>
      </c>
      <c r="B4504">
        <v>7.63</v>
      </c>
    </row>
    <row r="4505" spans="1:2" x14ac:dyDescent="0.25">
      <c r="A4505" s="57">
        <v>36622</v>
      </c>
      <c r="B4505">
        <v>7.6</v>
      </c>
    </row>
    <row r="4506" spans="1:2" x14ac:dyDescent="0.25">
      <c r="A4506" s="57">
        <v>36623</v>
      </c>
      <c r="B4506">
        <v>7.54</v>
      </c>
    </row>
    <row r="4507" spans="1:2" x14ac:dyDescent="0.25">
      <c r="A4507" s="57">
        <v>36626</v>
      </c>
      <c r="B4507">
        <v>7.52</v>
      </c>
    </row>
    <row r="4508" spans="1:2" x14ac:dyDescent="0.25">
      <c r="A4508" s="57">
        <v>36627</v>
      </c>
      <c r="B4508">
        <v>7.62</v>
      </c>
    </row>
    <row r="4509" spans="1:2" x14ac:dyDescent="0.25">
      <c r="A4509" s="57">
        <v>36628</v>
      </c>
      <c r="B4509">
        <v>7.67</v>
      </c>
    </row>
    <row r="4510" spans="1:2" x14ac:dyDescent="0.25">
      <c r="A4510" s="57">
        <v>36629</v>
      </c>
      <c r="B4510">
        <v>7.64</v>
      </c>
    </row>
    <row r="4511" spans="1:2" x14ac:dyDescent="0.25">
      <c r="A4511" s="57">
        <v>36630</v>
      </c>
      <c r="B4511">
        <v>7.63</v>
      </c>
    </row>
    <row r="4512" spans="1:2" x14ac:dyDescent="0.25">
      <c r="A4512" s="57">
        <v>36633</v>
      </c>
      <c r="B4512">
        <v>7.75</v>
      </c>
    </row>
    <row r="4513" spans="1:2" x14ac:dyDescent="0.25">
      <c r="A4513" s="57">
        <v>36634</v>
      </c>
      <c r="B4513">
        <v>7.72</v>
      </c>
    </row>
    <row r="4514" spans="1:2" x14ac:dyDescent="0.25">
      <c r="A4514" s="57">
        <v>36635</v>
      </c>
      <c r="B4514">
        <v>7.64</v>
      </c>
    </row>
    <row r="4515" spans="1:2" x14ac:dyDescent="0.25">
      <c r="A4515" s="57">
        <v>36636</v>
      </c>
      <c r="B4515">
        <v>7.62</v>
      </c>
    </row>
    <row r="4516" spans="1:2" x14ac:dyDescent="0.25">
      <c r="A4516" s="57">
        <v>36637</v>
      </c>
      <c r="B4516" t="s">
        <v>113</v>
      </c>
    </row>
    <row r="4517" spans="1:2" x14ac:dyDescent="0.25">
      <c r="A4517" s="57">
        <v>36640</v>
      </c>
      <c r="B4517">
        <v>7.62</v>
      </c>
    </row>
    <row r="4518" spans="1:2" x14ac:dyDescent="0.25">
      <c r="A4518" s="57">
        <v>36641</v>
      </c>
      <c r="B4518">
        <v>7.7</v>
      </c>
    </row>
    <row r="4519" spans="1:2" x14ac:dyDescent="0.25">
      <c r="A4519" s="57">
        <v>36642</v>
      </c>
      <c r="B4519">
        <v>7.71</v>
      </c>
    </row>
    <row r="4520" spans="1:2" x14ac:dyDescent="0.25">
      <c r="A4520" s="57">
        <v>36643</v>
      </c>
      <c r="B4520">
        <v>7.75</v>
      </c>
    </row>
    <row r="4521" spans="1:2" x14ac:dyDescent="0.25">
      <c r="A4521" s="57">
        <v>36644</v>
      </c>
      <c r="B4521">
        <v>7.73</v>
      </c>
    </row>
    <row r="4522" spans="1:2" x14ac:dyDescent="0.25">
      <c r="A4522" s="57">
        <v>36647</v>
      </c>
      <c r="B4522">
        <v>7.74</v>
      </c>
    </row>
    <row r="4523" spans="1:2" x14ac:dyDescent="0.25">
      <c r="A4523" s="57">
        <v>36648</v>
      </c>
      <c r="B4523">
        <v>7.79</v>
      </c>
    </row>
    <row r="4524" spans="1:2" x14ac:dyDescent="0.25">
      <c r="A4524" s="57">
        <v>36649</v>
      </c>
      <c r="B4524">
        <v>7.89</v>
      </c>
    </row>
    <row r="4525" spans="1:2" x14ac:dyDescent="0.25">
      <c r="A4525" s="57">
        <v>36650</v>
      </c>
      <c r="B4525">
        <v>7.95</v>
      </c>
    </row>
    <row r="4526" spans="1:2" x14ac:dyDescent="0.25">
      <c r="A4526" s="57">
        <v>36651</v>
      </c>
      <c r="B4526">
        <v>7.99</v>
      </c>
    </row>
    <row r="4527" spans="1:2" x14ac:dyDescent="0.25">
      <c r="A4527" s="57">
        <v>36654</v>
      </c>
      <c r="B4527">
        <v>8.0500000000000007</v>
      </c>
    </row>
    <row r="4528" spans="1:2" x14ac:dyDescent="0.25">
      <c r="A4528" s="57">
        <v>36655</v>
      </c>
      <c r="B4528">
        <v>8.01</v>
      </c>
    </row>
    <row r="4529" spans="1:2" x14ac:dyDescent="0.25">
      <c r="A4529" s="57">
        <v>36656</v>
      </c>
      <c r="B4529">
        <v>8</v>
      </c>
    </row>
    <row r="4530" spans="1:2" x14ac:dyDescent="0.25">
      <c r="A4530" s="57">
        <v>36657</v>
      </c>
      <c r="B4530">
        <v>8.02</v>
      </c>
    </row>
    <row r="4531" spans="1:2" x14ac:dyDescent="0.25">
      <c r="A4531" s="57">
        <v>36658</v>
      </c>
      <c r="B4531">
        <v>8.1199999999999992</v>
      </c>
    </row>
    <row r="4532" spans="1:2" x14ac:dyDescent="0.25">
      <c r="A4532" s="57">
        <v>36661</v>
      </c>
      <c r="B4532">
        <v>8.06</v>
      </c>
    </row>
    <row r="4533" spans="1:2" x14ac:dyDescent="0.25">
      <c r="A4533" s="57">
        <v>36662</v>
      </c>
      <c r="B4533">
        <v>8.02</v>
      </c>
    </row>
    <row r="4534" spans="1:2" x14ac:dyDescent="0.25">
      <c r="A4534" s="57">
        <v>36663</v>
      </c>
      <c r="B4534">
        <v>8.07</v>
      </c>
    </row>
    <row r="4535" spans="1:2" x14ac:dyDescent="0.25">
      <c r="A4535" s="57">
        <v>36664</v>
      </c>
      <c r="B4535">
        <v>8.1199999999999992</v>
      </c>
    </row>
    <row r="4536" spans="1:2" x14ac:dyDescent="0.25">
      <c r="A4536" s="57">
        <v>36665</v>
      </c>
      <c r="B4536">
        <v>8.1</v>
      </c>
    </row>
    <row r="4537" spans="1:2" x14ac:dyDescent="0.25">
      <c r="A4537" s="57">
        <v>36668</v>
      </c>
      <c r="B4537">
        <v>8.0500000000000007</v>
      </c>
    </row>
    <row r="4538" spans="1:2" x14ac:dyDescent="0.25">
      <c r="A4538" s="57">
        <v>36669</v>
      </c>
      <c r="B4538">
        <v>8.06</v>
      </c>
    </row>
    <row r="4539" spans="1:2" x14ac:dyDescent="0.25">
      <c r="A4539" s="57">
        <v>36670</v>
      </c>
      <c r="B4539">
        <v>8.0399999999999991</v>
      </c>
    </row>
    <row r="4540" spans="1:2" x14ac:dyDescent="0.25">
      <c r="A4540" s="57">
        <v>36671</v>
      </c>
      <c r="B4540">
        <v>7.95</v>
      </c>
    </row>
    <row r="4541" spans="1:2" x14ac:dyDescent="0.25">
      <c r="A4541" s="57">
        <v>36672</v>
      </c>
      <c r="B4541">
        <v>7.9</v>
      </c>
    </row>
    <row r="4542" spans="1:2" x14ac:dyDescent="0.25">
      <c r="A4542" s="57">
        <v>36675</v>
      </c>
      <c r="B4542" t="s">
        <v>113</v>
      </c>
    </row>
    <row r="4543" spans="1:2" x14ac:dyDescent="0.25">
      <c r="A4543" s="57">
        <v>36676</v>
      </c>
      <c r="B4543">
        <v>7.94</v>
      </c>
    </row>
    <row r="4544" spans="1:2" x14ac:dyDescent="0.25">
      <c r="A4544" s="57">
        <v>36677</v>
      </c>
      <c r="B4544">
        <v>7.88</v>
      </c>
    </row>
    <row r="4545" spans="1:2" x14ac:dyDescent="0.25">
      <c r="A4545" s="57">
        <v>36678</v>
      </c>
      <c r="B4545">
        <v>7.77</v>
      </c>
    </row>
    <row r="4546" spans="1:2" x14ac:dyDescent="0.25">
      <c r="A4546" s="57">
        <v>36679</v>
      </c>
      <c r="B4546">
        <v>7.72</v>
      </c>
    </row>
    <row r="4547" spans="1:2" x14ac:dyDescent="0.25">
      <c r="A4547" s="57">
        <v>36682</v>
      </c>
      <c r="B4547">
        <v>7.64</v>
      </c>
    </row>
    <row r="4548" spans="1:2" x14ac:dyDescent="0.25">
      <c r="A4548" s="57">
        <v>36683</v>
      </c>
      <c r="B4548">
        <v>7.61</v>
      </c>
    </row>
    <row r="4549" spans="1:2" x14ac:dyDescent="0.25">
      <c r="A4549" s="57">
        <v>36684</v>
      </c>
      <c r="B4549">
        <v>7.58</v>
      </c>
    </row>
    <row r="4550" spans="1:2" x14ac:dyDescent="0.25">
      <c r="A4550" s="57">
        <v>36685</v>
      </c>
      <c r="B4550">
        <v>7.57</v>
      </c>
    </row>
    <row r="4551" spans="1:2" x14ac:dyDescent="0.25">
      <c r="A4551" s="57">
        <v>36686</v>
      </c>
      <c r="B4551">
        <v>7.58</v>
      </c>
    </row>
    <row r="4552" spans="1:2" x14ac:dyDescent="0.25">
      <c r="A4552" s="57">
        <v>36689</v>
      </c>
      <c r="B4552">
        <v>7.57</v>
      </c>
    </row>
    <row r="4553" spans="1:2" x14ac:dyDescent="0.25">
      <c r="A4553" s="57">
        <v>36690</v>
      </c>
      <c r="B4553">
        <v>7.6</v>
      </c>
    </row>
    <row r="4554" spans="1:2" x14ac:dyDescent="0.25">
      <c r="A4554" s="57">
        <v>36691</v>
      </c>
      <c r="B4554">
        <v>7.59</v>
      </c>
    </row>
    <row r="4555" spans="1:2" x14ac:dyDescent="0.25">
      <c r="A4555" s="57">
        <v>36692</v>
      </c>
      <c r="B4555">
        <v>7.6</v>
      </c>
    </row>
    <row r="4556" spans="1:2" x14ac:dyDescent="0.25">
      <c r="A4556" s="57">
        <v>36693</v>
      </c>
      <c r="B4556">
        <v>7.6</v>
      </c>
    </row>
    <row r="4557" spans="1:2" x14ac:dyDescent="0.25">
      <c r="A4557" s="57">
        <v>36696</v>
      </c>
      <c r="B4557">
        <v>7.66</v>
      </c>
    </row>
    <row r="4558" spans="1:2" x14ac:dyDescent="0.25">
      <c r="A4558" s="57">
        <v>36697</v>
      </c>
      <c r="B4558">
        <v>7.67</v>
      </c>
    </row>
    <row r="4559" spans="1:2" x14ac:dyDescent="0.25">
      <c r="A4559" s="57">
        <v>36698</v>
      </c>
      <c r="B4559">
        <v>7.73</v>
      </c>
    </row>
    <row r="4560" spans="1:2" x14ac:dyDescent="0.25">
      <c r="A4560" s="57">
        <v>36699</v>
      </c>
      <c r="B4560">
        <v>7.76</v>
      </c>
    </row>
    <row r="4561" spans="1:2" x14ac:dyDescent="0.25">
      <c r="A4561" s="57">
        <v>36700</v>
      </c>
      <c r="B4561">
        <v>7.81</v>
      </c>
    </row>
    <row r="4562" spans="1:2" x14ac:dyDescent="0.25">
      <c r="A4562" s="57">
        <v>36703</v>
      </c>
      <c r="B4562">
        <v>7.78</v>
      </c>
    </row>
    <row r="4563" spans="1:2" x14ac:dyDescent="0.25">
      <c r="A4563" s="57">
        <v>36704</v>
      </c>
      <c r="B4563">
        <v>7.74</v>
      </c>
    </row>
    <row r="4564" spans="1:2" x14ac:dyDescent="0.25">
      <c r="A4564" s="57">
        <v>36705</v>
      </c>
      <c r="B4564">
        <v>7.76</v>
      </c>
    </row>
    <row r="4565" spans="1:2" x14ac:dyDescent="0.25">
      <c r="A4565" s="57">
        <v>36706</v>
      </c>
      <c r="B4565">
        <v>7.68</v>
      </c>
    </row>
    <row r="4566" spans="1:2" x14ac:dyDescent="0.25">
      <c r="A4566" s="57">
        <v>36707</v>
      </c>
      <c r="B4566">
        <v>7.69</v>
      </c>
    </row>
    <row r="4567" spans="1:2" x14ac:dyDescent="0.25">
      <c r="A4567" s="57">
        <v>36710</v>
      </c>
      <c r="B4567">
        <v>7.67</v>
      </c>
    </row>
    <row r="4568" spans="1:2" x14ac:dyDescent="0.25">
      <c r="A4568" s="57">
        <v>36711</v>
      </c>
      <c r="B4568" t="s">
        <v>113</v>
      </c>
    </row>
    <row r="4569" spans="1:2" x14ac:dyDescent="0.25">
      <c r="A4569" s="57">
        <v>36712</v>
      </c>
      <c r="B4569">
        <v>7.66</v>
      </c>
    </row>
    <row r="4570" spans="1:2" x14ac:dyDescent="0.25">
      <c r="A4570" s="57">
        <v>36713</v>
      </c>
      <c r="B4570">
        <v>7.71</v>
      </c>
    </row>
    <row r="4571" spans="1:2" x14ac:dyDescent="0.25">
      <c r="A4571" s="57">
        <v>36714</v>
      </c>
      <c r="B4571">
        <v>7.66</v>
      </c>
    </row>
    <row r="4572" spans="1:2" x14ac:dyDescent="0.25">
      <c r="A4572" s="57">
        <v>36717</v>
      </c>
      <c r="B4572">
        <v>7.67</v>
      </c>
    </row>
    <row r="4573" spans="1:2" x14ac:dyDescent="0.25">
      <c r="A4573" s="57">
        <v>36718</v>
      </c>
      <c r="B4573">
        <v>7.69</v>
      </c>
    </row>
    <row r="4574" spans="1:2" x14ac:dyDescent="0.25">
      <c r="A4574" s="57">
        <v>36719</v>
      </c>
      <c r="B4574">
        <v>7.61</v>
      </c>
    </row>
    <row r="4575" spans="1:2" x14ac:dyDescent="0.25">
      <c r="A4575" s="57">
        <v>36720</v>
      </c>
      <c r="B4575">
        <v>7.62</v>
      </c>
    </row>
    <row r="4576" spans="1:2" x14ac:dyDescent="0.25">
      <c r="A4576" s="57">
        <v>36721</v>
      </c>
      <c r="B4576">
        <v>7.67</v>
      </c>
    </row>
    <row r="4577" spans="1:2" x14ac:dyDescent="0.25">
      <c r="A4577" s="57">
        <v>36724</v>
      </c>
      <c r="B4577">
        <v>7.71</v>
      </c>
    </row>
    <row r="4578" spans="1:2" x14ac:dyDescent="0.25">
      <c r="A4578" s="57">
        <v>36725</v>
      </c>
      <c r="B4578">
        <v>7.7</v>
      </c>
    </row>
    <row r="4579" spans="1:2" x14ac:dyDescent="0.25">
      <c r="A4579" s="57">
        <v>36726</v>
      </c>
      <c r="B4579">
        <v>7.72</v>
      </c>
    </row>
    <row r="4580" spans="1:2" x14ac:dyDescent="0.25">
      <c r="A4580" s="57">
        <v>36727</v>
      </c>
      <c r="B4580">
        <v>7.62</v>
      </c>
    </row>
    <row r="4581" spans="1:2" x14ac:dyDescent="0.25">
      <c r="A4581" s="57">
        <v>36728</v>
      </c>
      <c r="B4581">
        <v>7.6</v>
      </c>
    </row>
    <row r="4582" spans="1:2" x14ac:dyDescent="0.25">
      <c r="A4582" s="57">
        <v>36731</v>
      </c>
      <c r="B4582">
        <v>7.61</v>
      </c>
    </row>
    <row r="4583" spans="1:2" x14ac:dyDescent="0.25">
      <c r="A4583" s="57">
        <v>36732</v>
      </c>
      <c r="B4583">
        <v>7.61</v>
      </c>
    </row>
    <row r="4584" spans="1:2" x14ac:dyDescent="0.25">
      <c r="A4584" s="57">
        <v>36733</v>
      </c>
      <c r="B4584">
        <v>7.62</v>
      </c>
    </row>
    <row r="4585" spans="1:2" x14ac:dyDescent="0.25">
      <c r="A4585" s="57">
        <v>36734</v>
      </c>
      <c r="B4585">
        <v>7.57</v>
      </c>
    </row>
    <row r="4586" spans="1:2" x14ac:dyDescent="0.25">
      <c r="A4586" s="57">
        <v>36735</v>
      </c>
      <c r="B4586">
        <v>7.59</v>
      </c>
    </row>
    <row r="4587" spans="1:2" x14ac:dyDescent="0.25">
      <c r="A4587" s="57">
        <v>36738</v>
      </c>
      <c r="B4587">
        <v>7.6</v>
      </c>
    </row>
    <row r="4588" spans="1:2" x14ac:dyDescent="0.25">
      <c r="A4588" s="57">
        <v>36739</v>
      </c>
      <c r="B4588">
        <v>7.57</v>
      </c>
    </row>
    <row r="4589" spans="1:2" x14ac:dyDescent="0.25">
      <c r="A4589" s="57">
        <v>36740</v>
      </c>
      <c r="B4589">
        <v>7.58</v>
      </c>
    </row>
    <row r="4590" spans="1:2" x14ac:dyDescent="0.25">
      <c r="A4590" s="57">
        <v>36741</v>
      </c>
      <c r="B4590">
        <v>7.55</v>
      </c>
    </row>
    <row r="4591" spans="1:2" x14ac:dyDescent="0.25">
      <c r="A4591" s="57">
        <v>36742</v>
      </c>
      <c r="B4591">
        <v>7.54</v>
      </c>
    </row>
    <row r="4592" spans="1:2" x14ac:dyDescent="0.25">
      <c r="A4592" s="57">
        <v>36745</v>
      </c>
      <c r="B4592">
        <v>7.55</v>
      </c>
    </row>
    <row r="4593" spans="1:2" x14ac:dyDescent="0.25">
      <c r="A4593" s="57">
        <v>36746</v>
      </c>
      <c r="B4593">
        <v>7.53</v>
      </c>
    </row>
    <row r="4594" spans="1:2" x14ac:dyDescent="0.25">
      <c r="A4594" s="57">
        <v>36747</v>
      </c>
      <c r="B4594">
        <v>7.55</v>
      </c>
    </row>
    <row r="4595" spans="1:2" x14ac:dyDescent="0.25">
      <c r="A4595" s="57">
        <v>36748</v>
      </c>
      <c r="B4595">
        <v>7.52</v>
      </c>
    </row>
    <row r="4596" spans="1:2" x14ac:dyDescent="0.25">
      <c r="A4596" s="57">
        <v>36749</v>
      </c>
      <c r="B4596">
        <v>7.54</v>
      </c>
    </row>
    <row r="4597" spans="1:2" x14ac:dyDescent="0.25">
      <c r="A4597" s="57">
        <v>36752</v>
      </c>
      <c r="B4597">
        <v>7.53</v>
      </c>
    </row>
    <row r="4598" spans="1:2" x14ac:dyDescent="0.25">
      <c r="A4598" s="57">
        <v>36753</v>
      </c>
      <c r="B4598">
        <v>7.54</v>
      </c>
    </row>
    <row r="4599" spans="1:2" x14ac:dyDescent="0.25">
      <c r="A4599" s="57">
        <v>36754</v>
      </c>
      <c r="B4599">
        <v>7.55</v>
      </c>
    </row>
    <row r="4600" spans="1:2" x14ac:dyDescent="0.25">
      <c r="A4600" s="57">
        <v>36755</v>
      </c>
      <c r="B4600">
        <v>7.56</v>
      </c>
    </row>
    <row r="4601" spans="1:2" x14ac:dyDescent="0.25">
      <c r="A4601" s="57">
        <v>36756</v>
      </c>
      <c r="B4601">
        <v>7.53</v>
      </c>
    </row>
    <row r="4602" spans="1:2" x14ac:dyDescent="0.25">
      <c r="A4602" s="57">
        <v>36759</v>
      </c>
      <c r="B4602">
        <v>7.55</v>
      </c>
    </row>
    <row r="4603" spans="1:2" x14ac:dyDescent="0.25">
      <c r="A4603" s="57">
        <v>36760</v>
      </c>
      <c r="B4603">
        <v>7.57</v>
      </c>
    </row>
    <row r="4604" spans="1:2" x14ac:dyDescent="0.25">
      <c r="A4604" s="57">
        <v>36761</v>
      </c>
      <c r="B4604">
        <v>7.55</v>
      </c>
    </row>
    <row r="4605" spans="1:2" x14ac:dyDescent="0.25">
      <c r="A4605" s="57">
        <v>36762</v>
      </c>
      <c r="B4605">
        <v>7.51</v>
      </c>
    </row>
    <row r="4606" spans="1:2" x14ac:dyDescent="0.25">
      <c r="A4606" s="57">
        <v>36763</v>
      </c>
      <c r="B4606">
        <v>7.52</v>
      </c>
    </row>
    <row r="4607" spans="1:2" x14ac:dyDescent="0.25">
      <c r="A4607" s="57">
        <v>36766</v>
      </c>
      <c r="B4607">
        <v>7.56</v>
      </c>
    </row>
    <row r="4608" spans="1:2" x14ac:dyDescent="0.25">
      <c r="A4608" s="57">
        <v>36767</v>
      </c>
      <c r="B4608">
        <v>7.58</v>
      </c>
    </row>
    <row r="4609" spans="1:2" x14ac:dyDescent="0.25">
      <c r="A4609" s="57">
        <v>36768</v>
      </c>
      <c r="B4609">
        <v>7.58</v>
      </c>
    </row>
    <row r="4610" spans="1:2" x14ac:dyDescent="0.25">
      <c r="A4610" s="57">
        <v>36769</v>
      </c>
      <c r="B4610">
        <v>7.52</v>
      </c>
    </row>
    <row r="4611" spans="1:2" x14ac:dyDescent="0.25">
      <c r="A4611" s="57">
        <v>36770</v>
      </c>
      <c r="B4611">
        <v>7.51</v>
      </c>
    </row>
    <row r="4612" spans="1:2" x14ac:dyDescent="0.25">
      <c r="A4612" s="57">
        <v>36773</v>
      </c>
      <c r="B4612" t="s">
        <v>113</v>
      </c>
    </row>
    <row r="4613" spans="1:2" x14ac:dyDescent="0.25">
      <c r="A4613" s="57">
        <v>36774</v>
      </c>
      <c r="B4613">
        <v>7.51</v>
      </c>
    </row>
    <row r="4614" spans="1:2" x14ac:dyDescent="0.25">
      <c r="A4614" s="57">
        <v>36775</v>
      </c>
      <c r="B4614">
        <v>7.54</v>
      </c>
    </row>
    <row r="4615" spans="1:2" x14ac:dyDescent="0.25">
      <c r="A4615" s="57">
        <v>36776</v>
      </c>
      <c r="B4615">
        <v>7.55</v>
      </c>
    </row>
    <row r="4616" spans="1:2" x14ac:dyDescent="0.25">
      <c r="A4616" s="57">
        <v>36777</v>
      </c>
      <c r="B4616">
        <v>7.54</v>
      </c>
    </row>
    <row r="4617" spans="1:2" x14ac:dyDescent="0.25">
      <c r="A4617" s="57">
        <v>36780</v>
      </c>
      <c r="B4617">
        <v>7.56</v>
      </c>
    </row>
    <row r="4618" spans="1:2" x14ac:dyDescent="0.25">
      <c r="A4618" s="57">
        <v>36781</v>
      </c>
      <c r="B4618">
        <v>7.58</v>
      </c>
    </row>
    <row r="4619" spans="1:2" x14ac:dyDescent="0.25">
      <c r="A4619" s="57">
        <v>36782</v>
      </c>
      <c r="B4619">
        <v>7.57</v>
      </c>
    </row>
    <row r="4620" spans="1:2" x14ac:dyDescent="0.25">
      <c r="A4620" s="57">
        <v>36783</v>
      </c>
      <c r="B4620">
        <v>7.61</v>
      </c>
    </row>
    <row r="4621" spans="1:2" x14ac:dyDescent="0.25">
      <c r="A4621" s="57">
        <v>36784</v>
      </c>
      <c r="B4621">
        <v>7.7</v>
      </c>
    </row>
    <row r="4622" spans="1:2" x14ac:dyDescent="0.25">
      <c r="A4622" s="57">
        <v>36787</v>
      </c>
      <c r="B4622">
        <v>7.74</v>
      </c>
    </row>
    <row r="4623" spans="1:2" x14ac:dyDescent="0.25">
      <c r="A4623" s="57">
        <v>36788</v>
      </c>
      <c r="B4623">
        <v>7.7</v>
      </c>
    </row>
    <row r="4624" spans="1:2" x14ac:dyDescent="0.25">
      <c r="A4624" s="57">
        <v>36789</v>
      </c>
      <c r="B4624">
        <v>7.73</v>
      </c>
    </row>
    <row r="4625" spans="1:2" x14ac:dyDescent="0.25">
      <c r="A4625" s="57">
        <v>36790</v>
      </c>
      <c r="B4625">
        <v>7.7</v>
      </c>
    </row>
    <row r="4626" spans="1:2" x14ac:dyDescent="0.25">
      <c r="A4626" s="57">
        <v>36791</v>
      </c>
      <c r="B4626">
        <v>7.69</v>
      </c>
    </row>
    <row r="4627" spans="1:2" x14ac:dyDescent="0.25">
      <c r="A4627" s="57">
        <v>36794</v>
      </c>
      <c r="B4627">
        <v>7.66</v>
      </c>
    </row>
    <row r="4628" spans="1:2" x14ac:dyDescent="0.25">
      <c r="A4628" s="57">
        <v>36795</v>
      </c>
      <c r="B4628">
        <v>7.63</v>
      </c>
    </row>
    <row r="4629" spans="1:2" x14ac:dyDescent="0.25">
      <c r="A4629" s="57">
        <v>36796</v>
      </c>
      <c r="B4629">
        <v>7.67</v>
      </c>
    </row>
    <row r="4630" spans="1:2" x14ac:dyDescent="0.25">
      <c r="A4630" s="57">
        <v>36797</v>
      </c>
      <c r="B4630">
        <v>7.64</v>
      </c>
    </row>
    <row r="4631" spans="1:2" x14ac:dyDescent="0.25">
      <c r="A4631" s="57">
        <v>36798</v>
      </c>
      <c r="B4631">
        <v>7.64</v>
      </c>
    </row>
    <row r="4632" spans="1:2" x14ac:dyDescent="0.25">
      <c r="A4632" s="57">
        <v>36801</v>
      </c>
      <c r="B4632">
        <v>7.69</v>
      </c>
    </row>
    <row r="4633" spans="1:2" x14ac:dyDescent="0.25">
      <c r="A4633" s="57">
        <v>36802</v>
      </c>
      <c r="B4633">
        <v>7.7</v>
      </c>
    </row>
    <row r="4634" spans="1:2" x14ac:dyDescent="0.25">
      <c r="A4634" s="57">
        <v>36803</v>
      </c>
      <c r="B4634">
        <v>7.71</v>
      </c>
    </row>
    <row r="4635" spans="1:2" x14ac:dyDescent="0.25">
      <c r="A4635" s="57">
        <v>36804</v>
      </c>
      <c r="B4635">
        <v>7.67</v>
      </c>
    </row>
    <row r="4636" spans="1:2" x14ac:dyDescent="0.25">
      <c r="A4636" s="57">
        <v>36805</v>
      </c>
      <c r="B4636">
        <v>7.63</v>
      </c>
    </row>
    <row r="4637" spans="1:2" x14ac:dyDescent="0.25">
      <c r="A4637" s="57">
        <v>36808</v>
      </c>
      <c r="B4637" t="s">
        <v>113</v>
      </c>
    </row>
    <row r="4638" spans="1:2" x14ac:dyDescent="0.25">
      <c r="A4638" s="57">
        <v>36809</v>
      </c>
      <c r="B4638">
        <v>7.56</v>
      </c>
    </row>
    <row r="4639" spans="1:2" x14ac:dyDescent="0.25">
      <c r="A4639" s="57">
        <v>36810</v>
      </c>
      <c r="B4639">
        <v>7.58</v>
      </c>
    </row>
    <row r="4640" spans="1:2" x14ac:dyDescent="0.25">
      <c r="A4640" s="57">
        <v>36811</v>
      </c>
      <c r="B4640">
        <v>7.56</v>
      </c>
    </row>
    <row r="4641" spans="1:2" x14ac:dyDescent="0.25">
      <c r="A4641" s="57">
        <v>36812</v>
      </c>
      <c r="B4641">
        <v>7.57</v>
      </c>
    </row>
    <row r="4642" spans="1:2" x14ac:dyDescent="0.25">
      <c r="A4642" s="57">
        <v>36815</v>
      </c>
      <c r="B4642">
        <v>7.57</v>
      </c>
    </row>
    <row r="4643" spans="1:2" x14ac:dyDescent="0.25">
      <c r="A4643" s="57">
        <v>36816</v>
      </c>
      <c r="B4643">
        <v>7.53</v>
      </c>
    </row>
    <row r="4644" spans="1:2" x14ac:dyDescent="0.25">
      <c r="A4644" s="57">
        <v>36817</v>
      </c>
      <c r="B4644">
        <v>7.53</v>
      </c>
    </row>
    <row r="4645" spans="1:2" x14ac:dyDescent="0.25">
      <c r="A4645" s="57">
        <v>36818</v>
      </c>
      <c r="B4645">
        <v>7.52</v>
      </c>
    </row>
    <row r="4646" spans="1:2" x14ac:dyDescent="0.25">
      <c r="A4646" s="57">
        <v>36819</v>
      </c>
      <c r="B4646">
        <v>7.49</v>
      </c>
    </row>
    <row r="4647" spans="1:2" x14ac:dyDescent="0.25">
      <c r="A4647" s="57">
        <v>36822</v>
      </c>
      <c r="B4647">
        <v>7.45</v>
      </c>
    </row>
    <row r="4648" spans="1:2" x14ac:dyDescent="0.25">
      <c r="A4648" s="57">
        <v>36823</v>
      </c>
      <c r="B4648">
        <v>7.44</v>
      </c>
    </row>
    <row r="4649" spans="1:2" x14ac:dyDescent="0.25">
      <c r="A4649" s="57">
        <v>36824</v>
      </c>
      <c r="B4649">
        <v>7.47</v>
      </c>
    </row>
    <row r="4650" spans="1:2" x14ac:dyDescent="0.25">
      <c r="A4650" s="57">
        <v>36825</v>
      </c>
      <c r="B4650">
        <v>7.44</v>
      </c>
    </row>
    <row r="4651" spans="1:2" x14ac:dyDescent="0.25">
      <c r="A4651" s="57">
        <v>36826</v>
      </c>
      <c r="B4651">
        <v>7.46</v>
      </c>
    </row>
    <row r="4652" spans="1:2" x14ac:dyDescent="0.25">
      <c r="A4652" s="57">
        <v>36829</v>
      </c>
      <c r="B4652">
        <v>7.46</v>
      </c>
    </row>
    <row r="4653" spans="1:2" x14ac:dyDescent="0.25">
      <c r="A4653" s="57">
        <v>36830</v>
      </c>
      <c r="B4653">
        <v>7.49</v>
      </c>
    </row>
    <row r="4654" spans="1:2" x14ac:dyDescent="0.25">
      <c r="A4654" s="57">
        <v>36831</v>
      </c>
      <c r="B4654">
        <v>7.49</v>
      </c>
    </row>
    <row r="4655" spans="1:2" x14ac:dyDescent="0.25">
      <c r="A4655" s="57">
        <v>36832</v>
      </c>
      <c r="B4655">
        <v>7.46</v>
      </c>
    </row>
    <row r="4656" spans="1:2" x14ac:dyDescent="0.25">
      <c r="A4656" s="57">
        <v>36833</v>
      </c>
      <c r="B4656">
        <v>7.54</v>
      </c>
    </row>
    <row r="4657" spans="1:2" x14ac:dyDescent="0.25">
      <c r="A4657" s="57">
        <v>36836</v>
      </c>
      <c r="B4657">
        <v>7.56</v>
      </c>
    </row>
    <row r="4658" spans="1:2" x14ac:dyDescent="0.25">
      <c r="A4658" s="57">
        <v>36837</v>
      </c>
      <c r="B4658">
        <v>7.56</v>
      </c>
    </row>
    <row r="4659" spans="1:2" x14ac:dyDescent="0.25">
      <c r="A4659" s="57">
        <v>36838</v>
      </c>
      <c r="B4659">
        <v>7.53</v>
      </c>
    </row>
    <row r="4660" spans="1:2" x14ac:dyDescent="0.25">
      <c r="A4660" s="57">
        <v>36839</v>
      </c>
      <c r="B4660">
        <v>7.5</v>
      </c>
    </row>
    <row r="4661" spans="1:2" x14ac:dyDescent="0.25">
      <c r="A4661" s="57">
        <v>36840</v>
      </c>
      <c r="B4661">
        <v>7.52</v>
      </c>
    </row>
    <row r="4662" spans="1:2" x14ac:dyDescent="0.25">
      <c r="A4662" s="57">
        <v>36843</v>
      </c>
      <c r="B4662">
        <v>7.49</v>
      </c>
    </row>
    <row r="4663" spans="1:2" x14ac:dyDescent="0.25">
      <c r="A4663" s="57">
        <v>36844</v>
      </c>
      <c r="B4663">
        <v>7.47</v>
      </c>
    </row>
    <row r="4664" spans="1:2" x14ac:dyDescent="0.25">
      <c r="A4664" s="57">
        <v>36845</v>
      </c>
      <c r="B4664">
        <v>7.42</v>
      </c>
    </row>
    <row r="4665" spans="1:2" x14ac:dyDescent="0.25">
      <c r="A4665" s="57">
        <v>36846</v>
      </c>
      <c r="B4665">
        <v>7.4</v>
      </c>
    </row>
    <row r="4666" spans="1:2" x14ac:dyDescent="0.25">
      <c r="A4666" s="57">
        <v>36847</v>
      </c>
      <c r="B4666">
        <v>7.47</v>
      </c>
    </row>
    <row r="4667" spans="1:2" x14ac:dyDescent="0.25">
      <c r="A4667" s="57">
        <v>36850</v>
      </c>
      <c r="B4667">
        <v>7.45</v>
      </c>
    </row>
    <row r="4668" spans="1:2" x14ac:dyDescent="0.25">
      <c r="A4668" s="57">
        <v>36851</v>
      </c>
      <c r="B4668">
        <v>7.44</v>
      </c>
    </row>
    <row r="4669" spans="1:2" x14ac:dyDescent="0.25">
      <c r="A4669" s="57">
        <v>36852</v>
      </c>
      <c r="B4669">
        <v>7.37</v>
      </c>
    </row>
    <row r="4670" spans="1:2" x14ac:dyDescent="0.25">
      <c r="A4670" s="57">
        <v>36853</v>
      </c>
      <c r="B4670" t="s">
        <v>113</v>
      </c>
    </row>
    <row r="4671" spans="1:2" x14ac:dyDescent="0.25">
      <c r="A4671" s="57">
        <v>36854</v>
      </c>
      <c r="B4671">
        <v>7.39</v>
      </c>
    </row>
    <row r="4672" spans="1:2" x14ac:dyDescent="0.25">
      <c r="A4672" s="57">
        <v>36857</v>
      </c>
      <c r="B4672">
        <v>7.41</v>
      </c>
    </row>
    <row r="4673" spans="1:2" x14ac:dyDescent="0.25">
      <c r="A4673" s="57">
        <v>36858</v>
      </c>
      <c r="B4673">
        <v>7.38</v>
      </c>
    </row>
    <row r="4674" spans="1:2" x14ac:dyDescent="0.25">
      <c r="A4674" s="57">
        <v>36859</v>
      </c>
      <c r="B4674">
        <v>7.37</v>
      </c>
    </row>
    <row r="4675" spans="1:2" x14ac:dyDescent="0.25">
      <c r="A4675" s="57">
        <v>36860</v>
      </c>
      <c r="B4675">
        <v>7.31</v>
      </c>
    </row>
    <row r="4676" spans="1:2" x14ac:dyDescent="0.25">
      <c r="A4676" s="57">
        <v>36861</v>
      </c>
      <c r="B4676">
        <v>7.36</v>
      </c>
    </row>
    <row r="4677" spans="1:2" x14ac:dyDescent="0.25">
      <c r="A4677" s="57">
        <v>36864</v>
      </c>
      <c r="B4677">
        <v>7.37</v>
      </c>
    </row>
    <row r="4678" spans="1:2" x14ac:dyDescent="0.25">
      <c r="A4678" s="57">
        <v>36865</v>
      </c>
      <c r="B4678">
        <v>7.31</v>
      </c>
    </row>
    <row r="4679" spans="1:2" x14ac:dyDescent="0.25">
      <c r="A4679" s="57">
        <v>36866</v>
      </c>
      <c r="B4679">
        <v>7.25</v>
      </c>
    </row>
    <row r="4680" spans="1:2" x14ac:dyDescent="0.25">
      <c r="A4680" s="57">
        <v>36867</v>
      </c>
      <c r="B4680">
        <v>7.23</v>
      </c>
    </row>
    <row r="4681" spans="1:2" x14ac:dyDescent="0.25">
      <c r="A4681" s="57">
        <v>36868</v>
      </c>
      <c r="B4681">
        <v>7.27</v>
      </c>
    </row>
    <row r="4682" spans="1:2" x14ac:dyDescent="0.25">
      <c r="A4682" s="57">
        <v>36871</v>
      </c>
      <c r="B4682">
        <v>7.25</v>
      </c>
    </row>
    <row r="4683" spans="1:2" x14ac:dyDescent="0.25">
      <c r="A4683" s="57">
        <v>36872</v>
      </c>
      <c r="B4683">
        <v>7.25</v>
      </c>
    </row>
    <row r="4684" spans="1:2" x14ac:dyDescent="0.25">
      <c r="A4684" s="57">
        <v>36873</v>
      </c>
      <c r="B4684">
        <v>7.21</v>
      </c>
    </row>
    <row r="4685" spans="1:2" x14ac:dyDescent="0.25">
      <c r="A4685" s="57">
        <v>36874</v>
      </c>
      <c r="B4685">
        <v>7.18</v>
      </c>
    </row>
    <row r="4686" spans="1:2" x14ac:dyDescent="0.25">
      <c r="A4686" s="57">
        <v>36875</v>
      </c>
      <c r="B4686">
        <v>7.17</v>
      </c>
    </row>
    <row r="4687" spans="1:2" x14ac:dyDescent="0.25">
      <c r="A4687" s="57">
        <v>36878</v>
      </c>
      <c r="B4687">
        <v>7.17</v>
      </c>
    </row>
    <row r="4688" spans="1:2" x14ac:dyDescent="0.25">
      <c r="A4688" s="57">
        <v>36879</v>
      </c>
      <c r="B4688">
        <v>7.19</v>
      </c>
    </row>
    <row r="4689" spans="1:2" x14ac:dyDescent="0.25">
      <c r="A4689" s="57">
        <v>36880</v>
      </c>
      <c r="B4689">
        <v>7.15</v>
      </c>
    </row>
    <row r="4690" spans="1:2" x14ac:dyDescent="0.25">
      <c r="A4690" s="57">
        <v>36881</v>
      </c>
      <c r="B4690">
        <v>7.14</v>
      </c>
    </row>
    <row r="4691" spans="1:2" x14ac:dyDescent="0.25">
      <c r="A4691" s="57">
        <v>36882</v>
      </c>
      <c r="B4691">
        <v>7.13</v>
      </c>
    </row>
    <row r="4692" spans="1:2" x14ac:dyDescent="0.25">
      <c r="A4692" s="57">
        <v>36885</v>
      </c>
      <c r="B4692" t="s">
        <v>113</v>
      </c>
    </row>
    <row r="4693" spans="1:2" x14ac:dyDescent="0.25">
      <c r="A4693" s="57">
        <v>36886</v>
      </c>
      <c r="B4693">
        <v>7.14</v>
      </c>
    </row>
    <row r="4694" spans="1:2" x14ac:dyDescent="0.25">
      <c r="A4694" s="57">
        <v>36887</v>
      </c>
      <c r="B4694">
        <v>7.16</v>
      </c>
    </row>
    <row r="4695" spans="1:2" x14ac:dyDescent="0.25">
      <c r="A4695" s="57">
        <v>36888</v>
      </c>
      <c r="B4695">
        <v>7.15</v>
      </c>
    </row>
    <row r="4696" spans="1:2" x14ac:dyDescent="0.25">
      <c r="A4696" s="57">
        <v>36889</v>
      </c>
      <c r="B4696">
        <v>7.16</v>
      </c>
    </row>
    <row r="4697" spans="1:2" x14ac:dyDescent="0.25">
      <c r="A4697" s="57">
        <v>36892</v>
      </c>
      <c r="B4697" t="s">
        <v>113</v>
      </c>
    </row>
    <row r="4698" spans="1:2" x14ac:dyDescent="0.25">
      <c r="A4698" s="57">
        <v>36893</v>
      </c>
      <c r="B4698">
        <v>7.08</v>
      </c>
    </row>
    <row r="4699" spans="1:2" x14ac:dyDescent="0.25">
      <c r="A4699" s="57">
        <v>36894</v>
      </c>
      <c r="B4699">
        <v>7.11</v>
      </c>
    </row>
    <row r="4700" spans="1:2" x14ac:dyDescent="0.25">
      <c r="A4700" s="57">
        <v>36895</v>
      </c>
      <c r="B4700">
        <v>7.09</v>
      </c>
    </row>
    <row r="4701" spans="1:2" x14ac:dyDescent="0.25">
      <c r="A4701" s="57">
        <v>36896</v>
      </c>
      <c r="B4701">
        <v>7.08</v>
      </c>
    </row>
    <row r="4702" spans="1:2" x14ac:dyDescent="0.25">
      <c r="A4702" s="57">
        <v>36899</v>
      </c>
      <c r="B4702">
        <v>7.07</v>
      </c>
    </row>
    <row r="4703" spans="1:2" x14ac:dyDescent="0.25">
      <c r="A4703" s="57">
        <v>36900</v>
      </c>
      <c r="B4703">
        <v>7.08</v>
      </c>
    </row>
    <row r="4704" spans="1:2" x14ac:dyDescent="0.25">
      <c r="A4704" s="57">
        <v>36901</v>
      </c>
      <c r="B4704">
        <v>7.11</v>
      </c>
    </row>
    <row r="4705" spans="1:2" x14ac:dyDescent="0.25">
      <c r="A4705" s="57">
        <v>36902</v>
      </c>
      <c r="B4705">
        <v>7.17</v>
      </c>
    </row>
    <row r="4706" spans="1:2" x14ac:dyDescent="0.25">
      <c r="A4706" s="57">
        <v>36903</v>
      </c>
      <c r="B4706">
        <v>7.23</v>
      </c>
    </row>
    <row r="4707" spans="1:2" x14ac:dyDescent="0.25">
      <c r="A4707" s="57">
        <v>36906</v>
      </c>
      <c r="B4707" t="s">
        <v>113</v>
      </c>
    </row>
    <row r="4708" spans="1:2" x14ac:dyDescent="0.25">
      <c r="A4708" s="57">
        <v>36907</v>
      </c>
      <c r="B4708">
        <v>7.19</v>
      </c>
    </row>
    <row r="4709" spans="1:2" x14ac:dyDescent="0.25">
      <c r="A4709" s="57">
        <v>36908</v>
      </c>
      <c r="B4709">
        <v>7.13</v>
      </c>
    </row>
    <row r="4710" spans="1:2" x14ac:dyDescent="0.25">
      <c r="A4710" s="57">
        <v>36909</v>
      </c>
      <c r="B4710">
        <v>7.09</v>
      </c>
    </row>
    <row r="4711" spans="1:2" x14ac:dyDescent="0.25">
      <c r="A4711" s="57">
        <v>36910</v>
      </c>
      <c r="B4711">
        <v>7.15</v>
      </c>
    </row>
    <row r="4712" spans="1:2" x14ac:dyDescent="0.25">
      <c r="A4712" s="57">
        <v>36913</v>
      </c>
      <c r="B4712">
        <v>7.2</v>
      </c>
    </row>
    <row r="4713" spans="1:2" x14ac:dyDescent="0.25">
      <c r="A4713" s="57">
        <v>36914</v>
      </c>
      <c r="B4713">
        <v>7.24</v>
      </c>
    </row>
    <row r="4714" spans="1:2" x14ac:dyDescent="0.25">
      <c r="A4714" s="57">
        <v>36915</v>
      </c>
      <c r="B4714">
        <v>7.22</v>
      </c>
    </row>
    <row r="4715" spans="1:2" x14ac:dyDescent="0.25">
      <c r="A4715" s="57">
        <v>36916</v>
      </c>
      <c r="B4715">
        <v>7.19</v>
      </c>
    </row>
    <row r="4716" spans="1:2" x14ac:dyDescent="0.25">
      <c r="A4716" s="57">
        <v>36917</v>
      </c>
      <c r="B4716">
        <v>7.21</v>
      </c>
    </row>
    <row r="4717" spans="1:2" x14ac:dyDescent="0.25">
      <c r="A4717" s="57">
        <v>36920</v>
      </c>
      <c r="B4717">
        <v>7.25</v>
      </c>
    </row>
    <row r="4718" spans="1:2" x14ac:dyDescent="0.25">
      <c r="A4718" s="57">
        <v>36921</v>
      </c>
      <c r="B4718">
        <v>7.17</v>
      </c>
    </row>
    <row r="4719" spans="1:2" x14ac:dyDescent="0.25">
      <c r="A4719" s="57">
        <v>36922</v>
      </c>
      <c r="B4719">
        <v>7.11</v>
      </c>
    </row>
    <row r="4720" spans="1:2" x14ac:dyDescent="0.25">
      <c r="A4720" s="57">
        <v>36923</v>
      </c>
      <c r="B4720">
        <v>7.04</v>
      </c>
    </row>
    <row r="4721" spans="1:2" x14ac:dyDescent="0.25">
      <c r="A4721" s="57">
        <v>36924</v>
      </c>
      <c r="B4721">
        <v>7.1</v>
      </c>
    </row>
    <row r="4722" spans="1:2" x14ac:dyDescent="0.25">
      <c r="A4722" s="57">
        <v>36927</v>
      </c>
      <c r="B4722">
        <v>7.08</v>
      </c>
    </row>
    <row r="4723" spans="1:2" x14ac:dyDescent="0.25">
      <c r="A4723" s="57">
        <v>36928</v>
      </c>
      <c r="B4723">
        <v>7.11</v>
      </c>
    </row>
    <row r="4724" spans="1:2" x14ac:dyDescent="0.25">
      <c r="A4724" s="57">
        <v>36929</v>
      </c>
      <c r="B4724">
        <v>7.15</v>
      </c>
    </row>
    <row r="4725" spans="1:2" x14ac:dyDescent="0.25">
      <c r="A4725" s="57">
        <v>36930</v>
      </c>
      <c r="B4725">
        <v>7.16</v>
      </c>
    </row>
    <row r="4726" spans="1:2" x14ac:dyDescent="0.25">
      <c r="A4726" s="57">
        <v>36931</v>
      </c>
      <c r="B4726">
        <v>7.12</v>
      </c>
    </row>
    <row r="4727" spans="1:2" x14ac:dyDescent="0.25">
      <c r="A4727" s="57">
        <v>36934</v>
      </c>
      <c r="B4727">
        <v>7.15</v>
      </c>
    </row>
    <row r="4728" spans="1:2" x14ac:dyDescent="0.25">
      <c r="A4728" s="57">
        <v>36935</v>
      </c>
      <c r="B4728">
        <v>7.09</v>
      </c>
    </row>
    <row r="4729" spans="1:2" x14ac:dyDescent="0.25">
      <c r="A4729" s="57">
        <v>36936</v>
      </c>
      <c r="B4729">
        <v>7.1</v>
      </c>
    </row>
    <row r="4730" spans="1:2" x14ac:dyDescent="0.25">
      <c r="A4730" s="57">
        <v>36937</v>
      </c>
      <c r="B4730">
        <v>7.15</v>
      </c>
    </row>
    <row r="4731" spans="1:2" x14ac:dyDescent="0.25">
      <c r="A4731" s="57">
        <v>36938</v>
      </c>
      <c r="B4731">
        <v>7.12</v>
      </c>
    </row>
    <row r="4732" spans="1:2" x14ac:dyDescent="0.25">
      <c r="A4732" s="57">
        <v>36941</v>
      </c>
      <c r="B4732" t="s">
        <v>113</v>
      </c>
    </row>
    <row r="4733" spans="1:2" x14ac:dyDescent="0.25">
      <c r="A4733" s="57">
        <v>36942</v>
      </c>
      <c r="B4733">
        <v>7.1</v>
      </c>
    </row>
    <row r="4734" spans="1:2" x14ac:dyDescent="0.25">
      <c r="A4734" s="57">
        <v>36943</v>
      </c>
      <c r="B4734">
        <v>7.13</v>
      </c>
    </row>
    <row r="4735" spans="1:2" x14ac:dyDescent="0.25">
      <c r="A4735" s="57">
        <v>36944</v>
      </c>
      <c r="B4735">
        <v>7.16</v>
      </c>
    </row>
    <row r="4736" spans="1:2" x14ac:dyDescent="0.25">
      <c r="A4736" s="57">
        <v>36945</v>
      </c>
      <c r="B4736">
        <v>7.12</v>
      </c>
    </row>
    <row r="4737" spans="1:2" x14ac:dyDescent="0.25">
      <c r="A4737" s="57">
        <v>36948</v>
      </c>
      <c r="B4737">
        <v>7.09</v>
      </c>
    </row>
    <row r="4738" spans="1:2" x14ac:dyDescent="0.25">
      <c r="A4738" s="57">
        <v>36949</v>
      </c>
      <c r="B4738">
        <v>6.98</v>
      </c>
    </row>
    <row r="4739" spans="1:2" x14ac:dyDescent="0.25">
      <c r="A4739" s="57">
        <v>36950</v>
      </c>
      <c r="B4739">
        <v>6.97</v>
      </c>
    </row>
    <row r="4740" spans="1:2" x14ac:dyDescent="0.25">
      <c r="A4740" s="57">
        <v>36951</v>
      </c>
      <c r="B4740">
        <v>6.93</v>
      </c>
    </row>
    <row r="4741" spans="1:2" x14ac:dyDescent="0.25">
      <c r="A4741" s="57">
        <v>36952</v>
      </c>
      <c r="B4741">
        <v>7</v>
      </c>
    </row>
    <row r="4742" spans="1:2" x14ac:dyDescent="0.25">
      <c r="A4742" s="57">
        <v>36955</v>
      </c>
      <c r="B4742">
        <v>7</v>
      </c>
    </row>
    <row r="4743" spans="1:2" x14ac:dyDescent="0.25">
      <c r="A4743" s="57">
        <v>36956</v>
      </c>
      <c r="B4743">
        <v>7.02</v>
      </c>
    </row>
    <row r="4744" spans="1:2" x14ac:dyDescent="0.25">
      <c r="A4744" s="57">
        <v>36957</v>
      </c>
      <c r="B4744">
        <v>6.96</v>
      </c>
    </row>
    <row r="4745" spans="1:2" x14ac:dyDescent="0.25">
      <c r="A4745" s="57">
        <v>36958</v>
      </c>
      <c r="B4745">
        <v>6.94</v>
      </c>
    </row>
    <row r="4746" spans="1:2" x14ac:dyDescent="0.25">
      <c r="A4746" s="57">
        <v>36959</v>
      </c>
      <c r="B4746">
        <v>6.96</v>
      </c>
    </row>
    <row r="4747" spans="1:2" x14ac:dyDescent="0.25">
      <c r="A4747" s="57">
        <v>36962</v>
      </c>
      <c r="B4747">
        <v>6.95</v>
      </c>
    </row>
    <row r="4748" spans="1:2" x14ac:dyDescent="0.25">
      <c r="A4748" s="57">
        <v>36963</v>
      </c>
      <c r="B4748">
        <v>6.96</v>
      </c>
    </row>
    <row r="4749" spans="1:2" x14ac:dyDescent="0.25">
      <c r="A4749" s="57">
        <v>36964</v>
      </c>
      <c r="B4749">
        <v>6.96</v>
      </c>
    </row>
    <row r="4750" spans="1:2" x14ac:dyDescent="0.25">
      <c r="A4750" s="57">
        <v>36965</v>
      </c>
      <c r="B4750">
        <v>6.97</v>
      </c>
    </row>
    <row r="4751" spans="1:2" x14ac:dyDescent="0.25">
      <c r="A4751" s="57">
        <v>36966</v>
      </c>
      <c r="B4751">
        <v>6.92</v>
      </c>
    </row>
    <row r="4752" spans="1:2" x14ac:dyDescent="0.25">
      <c r="A4752" s="57">
        <v>36969</v>
      </c>
      <c r="B4752">
        <v>6.95</v>
      </c>
    </row>
    <row r="4753" spans="1:2" x14ac:dyDescent="0.25">
      <c r="A4753" s="57">
        <v>36970</v>
      </c>
      <c r="B4753">
        <v>6.94</v>
      </c>
    </row>
    <row r="4754" spans="1:2" x14ac:dyDescent="0.25">
      <c r="A4754" s="57">
        <v>36971</v>
      </c>
      <c r="B4754">
        <v>6.93</v>
      </c>
    </row>
    <row r="4755" spans="1:2" x14ac:dyDescent="0.25">
      <c r="A4755" s="57">
        <v>36972</v>
      </c>
      <c r="B4755">
        <v>6.89</v>
      </c>
    </row>
    <row r="4756" spans="1:2" x14ac:dyDescent="0.25">
      <c r="A4756" s="57">
        <v>36973</v>
      </c>
      <c r="B4756">
        <v>6.94</v>
      </c>
    </row>
    <row r="4757" spans="1:2" x14ac:dyDescent="0.25">
      <c r="A4757" s="57">
        <v>36976</v>
      </c>
      <c r="B4757">
        <v>6.99</v>
      </c>
    </row>
    <row r="4758" spans="1:2" x14ac:dyDescent="0.25">
      <c r="A4758" s="57">
        <v>36977</v>
      </c>
      <c r="B4758">
        <v>7.07</v>
      </c>
    </row>
    <row r="4759" spans="1:2" x14ac:dyDescent="0.25">
      <c r="A4759" s="57">
        <v>36978</v>
      </c>
      <c r="B4759">
        <v>7.09</v>
      </c>
    </row>
    <row r="4760" spans="1:2" x14ac:dyDescent="0.25">
      <c r="A4760" s="57">
        <v>36979</v>
      </c>
      <c r="B4760">
        <v>7.09</v>
      </c>
    </row>
    <row r="4761" spans="1:2" x14ac:dyDescent="0.25">
      <c r="A4761" s="57">
        <v>36980</v>
      </c>
      <c r="B4761">
        <v>7.06</v>
      </c>
    </row>
    <row r="4762" spans="1:2" x14ac:dyDescent="0.25">
      <c r="A4762" s="57">
        <v>36983</v>
      </c>
      <c r="B4762">
        <v>7.08</v>
      </c>
    </row>
    <row r="4763" spans="1:2" x14ac:dyDescent="0.25">
      <c r="A4763" s="57">
        <v>36984</v>
      </c>
      <c r="B4763">
        <v>7.08</v>
      </c>
    </row>
    <row r="4764" spans="1:2" x14ac:dyDescent="0.25">
      <c r="A4764" s="57">
        <v>36985</v>
      </c>
      <c r="B4764">
        <v>7.09</v>
      </c>
    </row>
    <row r="4765" spans="1:2" x14ac:dyDescent="0.25">
      <c r="A4765" s="57">
        <v>36986</v>
      </c>
      <c r="B4765">
        <v>7.11</v>
      </c>
    </row>
    <row r="4766" spans="1:2" x14ac:dyDescent="0.25">
      <c r="A4766" s="57">
        <v>36987</v>
      </c>
      <c r="B4766">
        <v>7.05</v>
      </c>
    </row>
    <row r="4767" spans="1:2" x14ac:dyDescent="0.25">
      <c r="A4767" s="57">
        <v>36990</v>
      </c>
      <c r="B4767">
        <v>7.09</v>
      </c>
    </row>
    <row r="4768" spans="1:2" x14ac:dyDescent="0.25">
      <c r="A4768" s="57">
        <v>36991</v>
      </c>
      <c r="B4768">
        <v>7.21</v>
      </c>
    </row>
    <row r="4769" spans="1:2" x14ac:dyDescent="0.25">
      <c r="A4769" s="57">
        <v>36992</v>
      </c>
      <c r="B4769">
        <v>7.2</v>
      </c>
    </row>
    <row r="4770" spans="1:2" x14ac:dyDescent="0.25">
      <c r="A4770" s="57">
        <v>36993</v>
      </c>
      <c r="B4770">
        <v>7.2</v>
      </c>
    </row>
    <row r="4771" spans="1:2" x14ac:dyDescent="0.25">
      <c r="A4771" s="57">
        <v>36994</v>
      </c>
      <c r="B4771" t="s">
        <v>113</v>
      </c>
    </row>
    <row r="4772" spans="1:2" x14ac:dyDescent="0.25">
      <c r="A4772" s="57">
        <v>36997</v>
      </c>
      <c r="B4772">
        <v>7.29</v>
      </c>
    </row>
    <row r="4773" spans="1:2" x14ac:dyDescent="0.25">
      <c r="A4773" s="57">
        <v>36998</v>
      </c>
      <c r="B4773">
        <v>7.25</v>
      </c>
    </row>
    <row r="4774" spans="1:2" x14ac:dyDescent="0.25">
      <c r="A4774" s="57">
        <v>36999</v>
      </c>
      <c r="B4774">
        <v>7.21</v>
      </c>
    </row>
    <row r="4775" spans="1:2" x14ac:dyDescent="0.25">
      <c r="A4775" s="57">
        <v>37000</v>
      </c>
      <c r="B4775">
        <v>7.3</v>
      </c>
    </row>
    <row r="4776" spans="1:2" x14ac:dyDescent="0.25">
      <c r="A4776" s="57">
        <v>37001</v>
      </c>
      <c r="B4776">
        <v>7.3</v>
      </c>
    </row>
    <row r="4777" spans="1:2" x14ac:dyDescent="0.25">
      <c r="A4777" s="57">
        <v>37004</v>
      </c>
      <c r="B4777">
        <v>7.25</v>
      </c>
    </row>
    <row r="4778" spans="1:2" x14ac:dyDescent="0.25">
      <c r="A4778" s="57">
        <v>37005</v>
      </c>
      <c r="B4778">
        <v>7.24</v>
      </c>
    </row>
    <row r="4779" spans="1:2" x14ac:dyDescent="0.25">
      <c r="A4779" s="57">
        <v>37006</v>
      </c>
      <c r="B4779">
        <v>7.3</v>
      </c>
    </row>
    <row r="4780" spans="1:2" x14ac:dyDescent="0.25">
      <c r="A4780" s="57">
        <v>37007</v>
      </c>
      <c r="B4780">
        <v>7.21</v>
      </c>
    </row>
    <row r="4781" spans="1:2" x14ac:dyDescent="0.25">
      <c r="A4781" s="57">
        <v>37008</v>
      </c>
      <c r="B4781">
        <v>7.29</v>
      </c>
    </row>
    <row r="4782" spans="1:2" x14ac:dyDescent="0.25">
      <c r="A4782" s="57">
        <v>37011</v>
      </c>
      <c r="B4782">
        <v>7.28</v>
      </c>
    </row>
    <row r="4783" spans="1:2" x14ac:dyDescent="0.25">
      <c r="A4783" s="57">
        <v>37012</v>
      </c>
      <c r="B4783">
        <v>7.26</v>
      </c>
    </row>
    <row r="4784" spans="1:2" x14ac:dyDescent="0.25">
      <c r="A4784" s="57">
        <v>37013</v>
      </c>
      <c r="B4784">
        <v>7.22</v>
      </c>
    </row>
    <row r="4785" spans="1:2" x14ac:dyDescent="0.25">
      <c r="A4785" s="57">
        <v>37014</v>
      </c>
      <c r="B4785">
        <v>7.14</v>
      </c>
    </row>
    <row r="4786" spans="1:2" x14ac:dyDescent="0.25">
      <c r="A4786" s="57">
        <v>37015</v>
      </c>
      <c r="B4786">
        <v>7.16</v>
      </c>
    </row>
    <row r="4787" spans="1:2" x14ac:dyDescent="0.25">
      <c r="A4787" s="57">
        <v>37018</v>
      </c>
      <c r="B4787">
        <v>7.19</v>
      </c>
    </row>
    <row r="4788" spans="1:2" x14ac:dyDescent="0.25">
      <c r="A4788" s="57">
        <v>37019</v>
      </c>
      <c r="B4788">
        <v>7.23</v>
      </c>
    </row>
    <row r="4789" spans="1:2" x14ac:dyDescent="0.25">
      <c r="A4789" s="57">
        <v>37020</v>
      </c>
      <c r="B4789">
        <v>7.19</v>
      </c>
    </row>
    <row r="4790" spans="1:2" x14ac:dyDescent="0.25">
      <c r="A4790" s="57">
        <v>37021</v>
      </c>
      <c r="B4790">
        <v>7.26</v>
      </c>
    </row>
    <row r="4791" spans="1:2" x14ac:dyDescent="0.25">
      <c r="A4791" s="57">
        <v>37022</v>
      </c>
      <c r="B4791">
        <v>7.39</v>
      </c>
    </row>
    <row r="4792" spans="1:2" x14ac:dyDescent="0.25">
      <c r="A4792" s="57">
        <v>37025</v>
      </c>
      <c r="B4792">
        <v>7.35</v>
      </c>
    </row>
    <row r="4793" spans="1:2" x14ac:dyDescent="0.25">
      <c r="A4793" s="57">
        <v>37026</v>
      </c>
      <c r="B4793">
        <v>7.4</v>
      </c>
    </row>
    <row r="4794" spans="1:2" x14ac:dyDescent="0.25">
      <c r="A4794" s="57">
        <v>37027</v>
      </c>
      <c r="B4794">
        <v>7.37</v>
      </c>
    </row>
    <row r="4795" spans="1:2" x14ac:dyDescent="0.25">
      <c r="A4795" s="57">
        <v>37028</v>
      </c>
      <c r="B4795">
        <v>7.31</v>
      </c>
    </row>
    <row r="4796" spans="1:2" x14ac:dyDescent="0.25">
      <c r="A4796" s="57">
        <v>37029</v>
      </c>
      <c r="B4796">
        <v>7.27</v>
      </c>
    </row>
    <row r="4797" spans="1:2" x14ac:dyDescent="0.25">
      <c r="A4797" s="57">
        <v>37032</v>
      </c>
      <c r="B4797">
        <v>7.26</v>
      </c>
    </row>
    <row r="4798" spans="1:2" x14ac:dyDescent="0.25">
      <c r="A4798" s="57">
        <v>37033</v>
      </c>
      <c r="B4798">
        <v>7.28</v>
      </c>
    </row>
    <row r="4799" spans="1:2" x14ac:dyDescent="0.25">
      <c r="A4799" s="57">
        <v>37034</v>
      </c>
      <c r="B4799">
        <v>7.31</v>
      </c>
    </row>
    <row r="4800" spans="1:2" x14ac:dyDescent="0.25">
      <c r="A4800" s="57">
        <v>37035</v>
      </c>
      <c r="B4800">
        <v>7.37</v>
      </c>
    </row>
    <row r="4801" spans="1:2" x14ac:dyDescent="0.25">
      <c r="A4801" s="57">
        <v>37036</v>
      </c>
      <c r="B4801">
        <v>7.37</v>
      </c>
    </row>
    <row r="4802" spans="1:2" x14ac:dyDescent="0.25">
      <c r="A4802" s="57">
        <v>37039</v>
      </c>
      <c r="B4802" t="s">
        <v>113</v>
      </c>
    </row>
    <row r="4803" spans="1:2" x14ac:dyDescent="0.25">
      <c r="A4803" s="57">
        <v>37040</v>
      </c>
      <c r="B4803">
        <v>7.37</v>
      </c>
    </row>
    <row r="4804" spans="1:2" x14ac:dyDescent="0.25">
      <c r="A4804" s="57">
        <v>37041</v>
      </c>
      <c r="B4804">
        <v>7.36</v>
      </c>
    </row>
    <row r="4805" spans="1:2" x14ac:dyDescent="0.25">
      <c r="A4805" s="57">
        <v>37042</v>
      </c>
      <c r="B4805">
        <v>7.29</v>
      </c>
    </row>
    <row r="4806" spans="1:2" x14ac:dyDescent="0.25">
      <c r="A4806" s="57">
        <v>37043</v>
      </c>
      <c r="B4806">
        <v>7.22</v>
      </c>
    </row>
    <row r="4807" spans="1:2" x14ac:dyDescent="0.25">
      <c r="A4807" s="57">
        <v>37046</v>
      </c>
      <c r="B4807">
        <v>7.2</v>
      </c>
    </row>
    <row r="4808" spans="1:2" x14ac:dyDescent="0.25">
      <c r="A4808" s="57">
        <v>37047</v>
      </c>
      <c r="B4808">
        <v>7.16</v>
      </c>
    </row>
    <row r="4809" spans="1:2" x14ac:dyDescent="0.25">
      <c r="A4809" s="57">
        <v>37048</v>
      </c>
      <c r="B4809">
        <v>7.17</v>
      </c>
    </row>
    <row r="4810" spans="1:2" x14ac:dyDescent="0.25">
      <c r="A4810" s="57">
        <v>37049</v>
      </c>
      <c r="B4810">
        <v>7.22</v>
      </c>
    </row>
    <row r="4811" spans="1:2" x14ac:dyDescent="0.25">
      <c r="A4811" s="57">
        <v>37050</v>
      </c>
      <c r="B4811">
        <v>7.24</v>
      </c>
    </row>
    <row r="4812" spans="1:2" x14ac:dyDescent="0.25">
      <c r="A4812" s="57">
        <v>37053</v>
      </c>
      <c r="B4812">
        <v>7.2</v>
      </c>
    </row>
    <row r="4813" spans="1:2" x14ac:dyDescent="0.25">
      <c r="A4813" s="57">
        <v>37054</v>
      </c>
      <c r="B4813">
        <v>7.16</v>
      </c>
    </row>
    <row r="4814" spans="1:2" x14ac:dyDescent="0.25">
      <c r="A4814" s="57">
        <v>37055</v>
      </c>
      <c r="B4814">
        <v>7.16</v>
      </c>
    </row>
    <row r="4815" spans="1:2" x14ac:dyDescent="0.25">
      <c r="A4815" s="57">
        <v>37056</v>
      </c>
      <c r="B4815">
        <v>7.14</v>
      </c>
    </row>
    <row r="4816" spans="1:2" x14ac:dyDescent="0.25">
      <c r="A4816" s="57">
        <v>37057</v>
      </c>
      <c r="B4816">
        <v>7.2</v>
      </c>
    </row>
    <row r="4817" spans="1:2" x14ac:dyDescent="0.25">
      <c r="A4817" s="57">
        <v>37060</v>
      </c>
      <c r="B4817">
        <v>7.21</v>
      </c>
    </row>
    <row r="4818" spans="1:2" x14ac:dyDescent="0.25">
      <c r="A4818" s="57">
        <v>37061</v>
      </c>
      <c r="B4818">
        <v>7.2</v>
      </c>
    </row>
    <row r="4819" spans="1:2" x14ac:dyDescent="0.25">
      <c r="A4819" s="57">
        <v>37062</v>
      </c>
      <c r="B4819">
        <v>7.18</v>
      </c>
    </row>
    <row r="4820" spans="1:2" x14ac:dyDescent="0.25">
      <c r="A4820" s="57">
        <v>37063</v>
      </c>
      <c r="B4820">
        <v>7.15</v>
      </c>
    </row>
    <row r="4821" spans="1:2" x14ac:dyDescent="0.25">
      <c r="A4821" s="57">
        <v>37064</v>
      </c>
      <c r="B4821">
        <v>7.09</v>
      </c>
    </row>
    <row r="4822" spans="1:2" x14ac:dyDescent="0.25">
      <c r="A4822" s="57">
        <v>37067</v>
      </c>
      <c r="B4822">
        <v>7.1</v>
      </c>
    </row>
    <row r="4823" spans="1:2" x14ac:dyDescent="0.25">
      <c r="A4823" s="57">
        <v>37068</v>
      </c>
      <c r="B4823">
        <v>7.16</v>
      </c>
    </row>
    <row r="4824" spans="1:2" x14ac:dyDescent="0.25">
      <c r="A4824" s="57">
        <v>37069</v>
      </c>
      <c r="B4824">
        <v>7.13</v>
      </c>
    </row>
    <row r="4825" spans="1:2" x14ac:dyDescent="0.25">
      <c r="A4825" s="57">
        <v>37070</v>
      </c>
      <c r="B4825">
        <v>7.19</v>
      </c>
    </row>
    <row r="4826" spans="1:2" x14ac:dyDescent="0.25">
      <c r="A4826" s="57">
        <v>37071</v>
      </c>
      <c r="B4826">
        <v>7.25</v>
      </c>
    </row>
    <row r="4827" spans="1:2" x14ac:dyDescent="0.25">
      <c r="A4827" s="57">
        <v>37074</v>
      </c>
      <c r="B4827">
        <v>7.2</v>
      </c>
    </row>
    <row r="4828" spans="1:2" x14ac:dyDescent="0.25">
      <c r="A4828" s="57">
        <v>37075</v>
      </c>
      <c r="B4828">
        <v>7.24</v>
      </c>
    </row>
    <row r="4829" spans="1:2" x14ac:dyDescent="0.25">
      <c r="A4829" s="57">
        <v>37076</v>
      </c>
      <c r="B4829" t="s">
        <v>113</v>
      </c>
    </row>
    <row r="4830" spans="1:2" x14ac:dyDescent="0.25">
      <c r="A4830" s="57">
        <v>37077</v>
      </c>
      <c r="B4830">
        <v>7.26</v>
      </c>
    </row>
    <row r="4831" spans="1:2" x14ac:dyDescent="0.25">
      <c r="A4831" s="57">
        <v>37078</v>
      </c>
      <c r="B4831">
        <v>7.25</v>
      </c>
    </row>
    <row r="4832" spans="1:2" x14ac:dyDescent="0.25">
      <c r="A4832" s="57">
        <v>37081</v>
      </c>
      <c r="B4832">
        <v>7.22</v>
      </c>
    </row>
    <row r="4833" spans="1:2" x14ac:dyDescent="0.25">
      <c r="A4833" s="57">
        <v>37082</v>
      </c>
      <c r="B4833">
        <v>7.19</v>
      </c>
    </row>
    <row r="4834" spans="1:2" x14ac:dyDescent="0.25">
      <c r="A4834" s="57">
        <v>37083</v>
      </c>
      <c r="B4834">
        <v>7.21</v>
      </c>
    </row>
    <row r="4835" spans="1:2" x14ac:dyDescent="0.25">
      <c r="A4835" s="57">
        <v>37084</v>
      </c>
      <c r="B4835">
        <v>7.16</v>
      </c>
    </row>
    <row r="4836" spans="1:2" x14ac:dyDescent="0.25">
      <c r="A4836" s="57">
        <v>37085</v>
      </c>
      <c r="B4836">
        <v>7.15</v>
      </c>
    </row>
    <row r="4837" spans="1:2" x14ac:dyDescent="0.25">
      <c r="A4837" s="57">
        <v>37088</v>
      </c>
      <c r="B4837">
        <v>7.11</v>
      </c>
    </row>
    <row r="4838" spans="1:2" x14ac:dyDescent="0.25">
      <c r="A4838" s="57">
        <v>37089</v>
      </c>
      <c r="B4838">
        <v>7.11</v>
      </c>
    </row>
    <row r="4839" spans="1:2" x14ac:dyDescent="0.25">
      <c r="A4839" s="57">
        <v>37090</v>
      </c>
      <c r="B4839">
        <v>7.07</v>
      </c>
    </row>
    <row r="4840" spans="1:2" x14ac:dyDescent="0.25">
      <c r="A4840" s="57">
        <v>37091</v>
      </c>
      <c r="B4840">
        <v>7.07</v>
      </c>
    </row>
    <row r="4841" spans="1:2" x14ac:dyDescent="0.25">
      <c r="A4841" s="57">
        <v>37092</v>
      </c>
      <c r="B4841">
        <v>7.08</v>
      </c>
    </row>
    <row r="4842" spans="1:2" x14ac:dyDescent="0.25">
      <c r="A4842" s="57">
        <v>37095</v>
      </c>
      <c r="B4842">
        <v>7.06</v>
      </c>
    </row>
    <row r="4843" spans="1:2" x14ac:dyDescent="0.25">
      <c r="A4843" s="57">
        <v>37096</v>
      </c>
      <c r="B4843">
        <v>7.05</v>
      </c>
    </row>
    <row r="4844" spans="1:2" x14ac:dyDescent="0.25">
      <c r="A4844" s="57">
        <v>37097</v>
      </c>
      <c r="B4844">
        <v>7.11</v>
      </c>
    </row>
    <row r="4845" spans="1:2" x14ac:dyDescent="0.25">
      <c r="A4845" s="57">
        <v>37098</v>
      </c>
      <c r="B4845">
        <v>7.12</v>
      </c>
    </row>
    <row r="4846" spans="1:2" x14ac:dyDescent="0.25">
      <c r="A4846" s="57">
        <v>37099</v>
      </c>
      <c r="B4846">
        <v>7.08</v>
      </c>
    </row>
    <row r="4847" spans="1:2" x14ac:dyDescent="0.25">
      <c r="A4847" s="57">
        <v>37102</v>
      </c>
      <c r="B4847">
        <v>7.05</v>
      </c>
    </row>
    <row r="4848" spans="1:2" x14ac:dyDescent="0.25">
      <c r="A4848" s="57">
        <v>37103</v>
      </c>
      <c r="B4848">
        <v>7.03</v>
      </c>
    </row>
    <row r="4849" spans="1:2" x14ac:dyDescent="0.25">
      <c r="A4849" s="57">
        <v>37104</v>
      </c>
      <c r="B4849">
        <v>7.06</v>
      </c>
    </row>
    <row r="4850" spans="1:2" x14ac:dyDescent="0.25">
      <c r="A4850" s="57">
        <v>37105</v>
      </c>
      <c r="B4850">
        <v>7.09</v>
      </c>
    </row>
    <row r="4851" spans="1:2" x14ac:dyDescent="0.25">
      <c r="A4851" s="57">
        <v>37106</v>
      </c>
      <c r="B4851">
        <v>7.11</v>
      </c>
    </row>
    <row r="4852" spans="1:2" x14ac:dyDescent="0.25">
      <c r="A4852" s="57">
        <v>37109</v>
      </c>
      <c r="B4852">
        <v>7.11</v>
      </c>
    </row>
    <row r="4853" spans="1:2" x14ac:dyDescent="0.25">
      <c r="A4853" s="57">
        <v>37110</v>
      </c>
      <c r="B4853">
        <v>7.12</v>
      </c>
    </row>
    <row r="4854" spans="1:2" x14ac:dyDescent="0.25">
      <c r="A4854" s="57">
        <v>37111</v>
      </c>
      <c r="B4854">
        <v>7.05</v>
      </c>
    </row>
    <row r="4855" spans="1:2" x14ac:dyDescent="0.25">
      <c r="A4855" s="57">
        <v>37112</v>
      </c>
      <c r="B4855">
        <v>7.06</v>
      </c>
    </row>
    <row r="4856" spans="1:2" x14ac:dyDescent="0.25">
      <c r="A4856" s="57">
        <v>37113</v>
      </c>
      <c r="B4856">
        <v>7.04</v>
      </c>
    </row>
    <row r="4857" spans="1:2" x14ac:dyDescent="0.25">
      <c r="A4857" s="57">
        <v>37116</v>
      </c>
      <c r="B4857">
        <v>7.04</v>
      </c>
    </row>
    <row r="4858" spans="1:2" x14ac:dyDescent="0.25">
      <c r="A4858" s="57">
        <v>37117</v>
      </c>
      <c r="B4858">
        <v>7.04</v>
      </c>
    </row>
    <row r="4859" spans="1:2" x14ac:dyDescent="0.25">
      <c r="A4859" s="57">
        <v>37118</v>
      </c>
      <c r="B4859">
        <v>7.05</v>
      </c>
    </row>
    <row r="4860" spans="1:2" x14ac:dyDescent="0.25">
      <c r="A4860" s="57">
        <v>37119</v>
      </c>
      <c r="B4860">
        <v>7.02</v>
      </c>
    </row>
    <row r="4861" spans="1:2" x14ac:dyDescent="0.25">
      <c r="A4861" s="57">
        <v>37120</v>
      </c>
      <c r="B4861">
        <v>6.98</v>
      </c>
    </row>
    <row r="4862" spans="1:2" x14ac:dyDescent="0.25">
      <c r="A4862" s="57">
        <v>37123</v>
      </c>
      <c r="B4862">
        <v>7.01</v>
      </c>
    </row>
    <row r="4863" spans="1:2" x14ac:dyDescent="0.25">
      <c r="A4863" s="57">
        <v>37124</v>
      </c>
      <c r="B4863">
        <v>7</v>
      </c>
    </row>
    <row r="4864" spans="1:2" x14ac:dyDescent="0.25">
      <c r="A4864" s="57">
        <v>37125</v>
      </c>
      <c r="B4864">
        <v>7</v>
      </c>
    </row>
    <row r="4865" spans="1:2" x14ac:dyDescent="0.25">
      <c r="A4865" s="57">
        <v>37126</v>
      </c>
      <c r="B4865">
        <v>6.96</v>
      </c>
    </row>
    <row r="4866" spans="1:2" x14ac:dyDescent="0.25">
      <c r="A4866" s="57">
        <v>37127</v>
      </c>
      <c r="B4866">
        <v>7</v>
      </c>
    </row>
    <row r="4867" spans="1:2" x14ac:dyDescent="0.25">
      <c r="A4867" s="57">
        <v>37130</v>
      </c>
      <c r="B4867">
        <v>7.01</v>
      </c>
    </row>
    <row r="4868" spans="1:2" x14ac:dyDescent="0.25">
      <c r="A4868" s="57">
        <v>37131</v>
      </c>
      <c r="B4868">
        <v>6.96</v>
      </c>
    </row>
    <row r="4869" spans="1:2" x14ac:dyDescent="0.25">
      <c r="A4869" s="57">
        <v>37132</v>
      </c>
      <c r="B4869">
        <v>6.92</v>
      </c>
    </row>
    <row r="4870" spans="1:2" x14ac:dyDescent="0.25">
      <c r="A4870" s="57">
        <v>37133</v>
      </c>
      <c r="B4870">
        <v>6.92</v>
      </c>
    </row>
    <row r="4871" spans="1:2" x14ac:dyDescent="0.25">
      <c r="A4871" s="57">
        <v>37134</v>
      </c>
      <c r="B4871">
        <v>6.92</v>
      </c>
    </row>
    <row r="4872" spans="1:2" x14ac:dyDescent="0.25">
      <c r="A4872" s="57">
        <v>37137</v>
      </c>
      <c r="B4872" t="s">
        <v>113</v>
      </c>
    </row>
    <row r="4873" spans="1:2" x14ac:dyDescent="0.25">
      <c r="A4873" s="57">
        <v>37138</v>
      </c>
      <c r="B4873">
        <v>7.03</v>
      </c>
    </row>
    <row r="4874" spans="1:2" x14ac:dyDescent="0.25">
      <c r="A4874" s="57">
        <v>37139</v>
      </c>
      <c r="B4874">
        <v>7.02</v>
      </c>
    </row>
    <row r="4875" spans="1:2" x14ac:dyDescent="0.25">
      <c r="A4875" s="57">
        <v>37140</v>
      </c>
      <c r="B4875">
        <v>6.95</v>
      </c>
    </row>
    <row r="4876" spans="1:2" x14ac:dyDescent="0.25">
      <c r="A4876" s="57">
        <v>37141</v>
      </c>
      <c r="B4876">
        <v>6.94</v>
      </c>
    </row>
    <row r="4877" spans="1:2" x14ac:dyDescent="0.25">
      <c r="A4877" s="57">
        <v>37144</v>
      </c>
      <c r="B4877">
        <v>6.98</v>
      </c>
    </row>
    <row r="4878" spans="1:2" x14ac:dyDescent="0.25">
      <c r="A4878" s="57">
        <v>37145</v>
      </c>
      <c r="B4878" t="s">
        <v>113</v>
      </c>
    </row>
    <row r="4879" spans="1:2" x14ac:dyDescent="0.25">
      <c r="A4879" s="57">
        <v>37146</v>
      </c>
      <c r="B4879" t="s">
        <v>113</v>
      </c>
    </row>
    <row r="4880" spans="1:2" x14ac:dyDescent="0.25">
      <c r="A4880" s="57">
        <v>37147</v>
      </c>
      <c r="B4880">
        <v>6.94</v>
      </c>
    </row>
    <row r="4881" spans="1:2" x14ac:dyDescent="0.25">
      <c r="A4881" s="57">
        <v>37148</v>
      </c>
      <c r="B4881">
        <v>7.07</v>
      </c>
    </row>
    <row r="4882" spans="1:2" x14ac:dyDescent="0.25">
      <c r="A4882" s="57">
        <v>37151</v>
      </c>
      <c r="B4882">
        <v>7.22</v>
      </c>
    </row>
    <row r="4883" spans="1:2" x14ac:dyDescent="0.25">
      <c r="A4883" s="57">
        <v>37152</v>
      </c>
      <c r="B4883">
        <v>7.34</v>
      </c>
    </row>
    <row r="4884" spans="1:2" x14ac:dyDescent="0.25">
      <c r="A4884" s="57">
        <v>37153</v>
      </c>
      <c r="B4884">
        <v>7.35</v>
      </c>
    </row>
    <row r="4885" spans="1:2" x14ac:dyDescent="0.25">
      <c r="A4885" s="57">
        <v>37154</v>
      </c>
      <c r="B4885">
        <v>7.4</v>
      </c>
    </row>
    <row r="4886" spans="1:2" x14ac:dyDescent="0.25">
      <c r="A4886" s="57">
        <v>37155</v>
      </c>
      <c r="B4886">
        <v>7.37</v>
      </c>
    </row>
    <row r="4887" spans="1:2" x14ac:dyDescent="0.25">
      <c r="A4887" s="57">
        <v>37158</v>
      </c>
      <c r="B4887">
        <v>7.35</v>
      </c>
    </row>
    <row r="4888" spans="1:2" x14ac:dyDescent="0.25">
      <c r="A4888" s="57">
        <v>37159</v>
      </c>
      <c r="B4888">
        <v>7.36</v>
      </c>
    </row>
    <row r="4889" spans="1:2" x14ac:dyDescent="0.25">
      <c r="A4889" s="57">
        <v>37160</v>
      </c>
      <c r="B4889">
        <v>7.26</v>
      </c>
    </row>
    <row r="4890" spans="1:2" x14ac:dyDescent="0.25">
      <c r="A4890" s="57">
        <v>37161</v>
      </c>
      <c r="B4890">
        <v>7.2</v>
      </c>
    </row>
    <row r="4891" spans="1:2" x14ac:dyDescent="0.25">
      <c r="A4891" s="57">
        <v>37162</v>
      </c>
      <c r="B4891">
        <v>7.17</v>
      </c>
    </row>
    <row r="4892" spans="1:2" x14ac:dyDescent="0.25">
      <c r="A4892" s="57">
        <v>37165</v>
      </c>
      <c r="B4892">
        <v>7.14</v>
      </c>
    </row>
    <row r="4893" spans="1:2" x14ac:dyDescent="0.25">
      <c r="A4893" s="57">
        <v>37166</v>
      </c>
      <c r="B4893">
        <v>7.07</v>
      </c>
    </row>
    <row r="4894" spans="1:2" x14ac:dyDescent="0.25">
      <c r="A4894" s="57">
        <v>37167</v>
      </c>
      <c r="B4894">
        <v>7.04</v>
      </c>
    </row>
    <row r="4895" spans="1:2" x14ac:dyDescent="0.25">
      <c r="A4895" s="57">
        <v>37168</v>
      </c>
      <c r="B4895">
        <v>7.03</v>
      </c>
    </row>
    <row r="4896" spans="1:2" x14ac:dyDescent="0.25">
      <c r="A4896" s="57">
        <v>37169</v>
      </c>
      <c r="B4896">
        <v>7.04</v>
      </c>
    </row>
    <row r="4897" spans="1:2" x14ac:dyDescent="0.25">
      <c r="A4897" s="57">
        <v>37172</v>
      </c>
      <c r="B4897" t="s">
        <v>113</v>
      </c>
    </row>
    <row r="4898" spans="1:2" x14ac:dyDescent="0.25">
      <c r="A4898" s="57">
        <v>37173</v>
      </c>
      <c r="B4898">
        <v>7.11</v>
      </c>
    </row>
    <row r="4899" spans="1:2" x14ac:dyDescent="0.25">
      <c r="A4899" s="57">
        <v>37174</v>
      </c>
      <c r="B4899">
        <v>7.07</v>
      </c>
    </row>
    <row r="4900" spans="1:2" x14ac:dyDescent="0.25">
      <c r="A4900" s="57">
        <v>37175</v>
      </c>
      <c r="B4900">
        <v>7.1</v>
      </c>
    </row>
    <row r="4901" spans="1:2" x14ac:dyDescent="0.25">
      <c r="A4901" s="57">
        <v>37176</v>
      </c>
      <c r="B4901">
        <v>7.12</v>
      </c>
    </row>
    <row r="4902" spans="1:2" x14ac:dyDescent="0.25">
      <c r="A4902" s="57">
        <v>37179</v>
      </c>
      <c r="B4902">
        <v>7.07</v>
      </c>
    </row>
    <row r="4903" spans="1:2" x14ac:dyDescent="0.25">
      <c r="A4903" s="57">
        <v>37180</v>
      </c>
      <c r="B4903">
        <v>7.04</v>
      </c>
    </row>
    <row r="4904" spans="1:2" x14ac:dyDescent="0.25">
      <c r="A4904" s="57">
        <v>37181</v>
      </c>
      <c r="B4904">
        <v>7.01</v>
      </c>
    </row>
    <row r="4905" spans="1:2" x14ac:dyDescent="0.25">
      <c r="A4905" s="57">
        <v>37182</v>
      </c>
      <c r="B4905">
        <v>7.01</v>
      </c>
    </row>
    <row r="4906" spans="1:2" x14ac:dyDescent="0.25">
      <c r="A4906" s="57">
        <v>37183</v>
      </c>
      <c r="B4906">
        <v>7.05</v>
      </c>
    </row>
    <row r="4907" spans="1:2" x14ac:dyDescent="0.25">
      <c r="A4907" s="57">
        <v>37186</v>
      </c>
      <c r="B4907">
        <v>7.04</v>
      </c>
    </row>
    <row r="4908" spans="1:2" x14ac:dyDescent="0.25">
      <c r="A4908" s="57">
        <v>37187</v>
      </c>
      <c r="B4908">
        <v>7.07</v>
      </c>
    </row>
    <row r="4909" spans="1:2" x14ac:dyDescent="0.25">
      <c r="A4909" s="57">
        <v>37188</v>
      </c>
      <c r="B4909">
        <v>7.01</v>
      </c>
    </row>
    <row r="4910" spans="1:2" x14ac:dyDescent="0.25">
      <c r="A4910" s="57">
        <v>37189</v>
      </c>
      <c r="B4910">
        <v>6.98</v>
      </c>
    </row>
    <row r="4911" spans="1:2" x14ac:dyDescent="0.25">
      <c r="A4911" s="57">
        <v>37190</v>
      </c>
      <c r="B4911">
        <v>6.96</v>
      </c>
    </row>
    <row r="4912" spans="1:2" x14ac:dyDescent="0.25">
      <c r="A4912" s="57">
        <v>37193</v>
      </c>
      <c r="B4912">
        <v>6.94</v>
      </c>
    </row>
    <row r="4913" spans="1:2" x14ac:dyDescent="0.25">
      <c r="A4913" s="57">
        <v>37194</v>
      </c>
      <c r="B4913">
        <v>6.91</v>
      </c>
    </row>
    <row r="4914" spans="1:2" x14ac:dyDescent="0.25">
      <c r="A4914" s="57">
        <v>37195</v>
      </c>
      <c r="B4914">
        <v>6.81</v>
      </c>
    </row>
    <row r="4915" spans="1:2" x14ac:dyDescent="0.25">
      <c r="A4915" s="57">
        <v>37196</v>
      </c>
      <c r="B4915">
        <v>6.75</v>
      </c>
    </row>
    <row r="4916" spans="1:2" x14ac:dyDescent="0.25">
      <c r="A4916" s="57">
        <v>37197</v>
      </c>
      <c r="B4916">
        <v>6.87</v>
      </c>
    </row>
    <row r="4917" spans="1:2" x14ac:dyDescent="0.25">
      <c r="A4917" s="57">
        <v>37200</v>
      </c>
      <c r="B4917">
        <v>6.78</v>
      </c>
    </row>
    <row r="4918" spans="1:2" x14ac:dyDescent="0.25">
      <c r="A4918" s="57">
        <v>37201</v>
      </c>
      <c r="B4918">
        <v>6.79</v>
      </c>
    </row>
    <row r="4919" spans="1:2" x14ac:dyDescent="0.25">
      <c r="A4919" s="57">
        <v>37202</v>
      </c>
      <c r="B4919">
        <v>6.7</v>
      </c>
    </row>
    <row r="4920" spans="1:2" x14ac:dyDescent="0.25">
      <c r="A4920" s="57">
        <v>37203</v>
      </c>
      <c r="B4920">
        <v>6.74</v>
      </c>
    </row>
    <row r="4921" spans="1:2" x14ac:dyDescent="0.25">
      <c r="A4921" s="57">
        <v>37204</v>
      </c>
      <c r="B4921">
        <v>6.75</v>
      </c>
    </row>
    <row r="4922" spans="1:2" x14ac:dyDescent="0.25">
      <c r="A4922" s="57">
        <v>37207</v>
      </c>
      <c r="B4922" t="s">
        <v>113</v>
      </c>
    </row>
    <row r="4923" spans="1:2" x14ac:dyDescent="0.25">
      <c r="A4923" s="57">
        <v>37208</v>
      </c>
      <c r="B4923">
        <v>6.78</v>
      </c>
    </row>
    <row r="4924" spans="1:2" x14ac:dyDescent="0.25">
      <c r="A4924" s="57">
        <v>37209</v>
      </c>
      <c r="B4924">
        <v>6.88</v>
      </c>
    </row>
    <row r="4925" spans="1:2" x14ac:dyDescent="0.25">
      <c r="A4925" s="57">
        <v>37210</v>
      </c>
      <c r="B4925">
        <v>7.06</v>
      </c>
    </row>
    <row r="4926" spans="1:2" x14ac:dyDescent="0.25">
      <c r="A4926" s="57">
        <v>37211</v>
      </c>
      <c r="B4926">
        <v>7.17</v>
      </c>
    </row>
    <row r="4927" spans="1:2" x14ac:dyDescent="0.25">
      <c r="A4927" s="57">
        <v>37214</v>
      </c>
      <c r="B4927">
        <v>7.07</v>
      </c>
    </row>
    <row r="4928" spans="1:2" x14ac:dyDescent="0.25">
      <c r="A4928" s="57">
        <v>37215</v>
      </c>
      <c r="B4928">
        <v>7.15</v>
      </c>
    </row>
    <row r="4929" spans="1:2" x14ac:dyDescent="0.25">
      <c r="A4929" s="57">
        <v>37216</v>
      </c>
      <c r="B4929">
        <v>7.19</v>
      </c>
    </row>
    <row r="4930" spans="1:2" x14ac:dyDescent="0.25">
      <c r="A4930" s="57">
        <v>37217</v>
      </c>
      <c r="B4930" t="s">
        <v>113</v>
      </c>
    </row>
    <row r="4931" spans="1:2" x14ac:dyDescent="0.25">
      <c r="A4931" s="57">
        <v>37218</v>
      </c>
      <c r="B4931">
        <v>7.21</v>
      </c>
    </row>
    <row r="4932" spans="1:2" x14ac:dyDescent="0.25">
      <c r="A4932" s="57">
        <v>37221</v>
      </c>
      <c r="B4932">
        <v>7.22</v>
      </c>
    </row>
    <row r="4933" spans="1:2" x14ac:dyDescent="0.25">
      <c r="A4933" s="57">
        <v>37222</v>
      </c>
      <c r="B4933">
        <v>7.12</v>
      </c>
    </row>
    <row r="4934" spans="1:2" x14ac:dyDescent="0.25">
      <c r="A4934" s="57">
        <v>37223</v>
      </c>
      <c r="B4934">
        <v>7.12</v>
      </c>
    </row>
    <row r="4935" spans="1:2" x14ac:dyDescent="0.25">
      <c r="A4935" s="57">
        <v>37224</v>
      </c>
      <c r="B4935">
        <v>7</v>
      </c>
    </row>
    <row r="4936" spans="1:2" x14ac:dyDescent="0.25">
      <c r="A4936" s="57">
        <v>37225</v>
      </c>
      <c r="B4936">
        <v>7.02</v>
      </c>
    </row>
    <row r="4937" spans="1:2" x14ac:dyDescent="0.25">
      <c r="A4937" s="57">
        <v>37228</v>
      </c>
      <c r="B4937">
        <v>7.01</v>
      </c>
    </row>
    <row r="4938" spans="1:2" x14ac:dyDescent="0.25">
      <c r="A4938" s="57">
        <v>37229</v>
      </c>
      <c r="B4938">
        <v>6.98</v>
      </c>
    </row>
    <row r="4939" spans="1:2" x14ac:dyDescent="0.25">
      <c r="A4939" s="57">
        <v>37230</v>
      </c>
      <c r="B4939">
        <v>7.11</v>
      </c>
    </row>
    <row r="4940" spans="1:2" x14ac:dyDescent="0.25">
      <c r="A4940" s="57">
        <v>37231</v>
      </c>
      <c r="B4940">
        <v>7.2</v>
      </c>
    </row>
    <row r="4941" spans="1:2" x14ac:dyDescent="0.25">
      <c r="A4941" s="57">
        <v>37232</v>
      </c>
      <c r="B4941">
        <v>6.88</v>
      </c>
    </row>
    <row r="4942" spans="1:2" x14ac:dyDescent="0.25">
      <c r="A4942" s="57">
        <v>37235</v>
      </c>
      <c r="B4942">
        <v>6.88</v>
      </c>
    </row>
    <row r="4943" spans="1:2" x14ac:dyDescent="0.25">
      <c r="A4943" s="57">
        <v>37236</v>
      </c>
      <c r="B4943">
        <v>6.7</v>
      </c>
    </row>
    <row r="4944" spans="1:2" x14ac:dyDescent="0.25">
      <c r="A4944" s="57">
        <v>37237</v>
      </c>
      <c r="B4944">
        <v>6.63</v>
      </c>
    </row>
    <row r="4945" spans="1:2" x14ac:dyDescent="0.25">
      <c r="A4945" s="57">
        <v>37238</v>
      </c>
      <c r="B4945">
        <v>6.69</v>
      </c>
    </row>
    <row r="4946" spans="1:2" x14ac:dyDescent="0.25">
      <c r="A4946" s="57">
        <v>37239</v>
      </c>
      <c r="B4946">
        <v>6.73</v>
      </c>
    </row>
    <row r="4947" spans="1:2" x14ac:dyDescent="0.25">
      <c r="A4947" s="57">
        <v>37242</v>
      </c>
      <c r="B4947">
        <v>6.78</v>
      </c>
    </row>
    <row r="4948" spans="1:2" x14ac:dyDescent="0.25">
      <c r="A4948" s="57">
        <v>37243</v>
      </c>
      <c r="B4948">
        <v>6.66</v>
      </c>
    </row>
    <row r="4949" spans="1:2" x14ac:dyDescent="0.25">
      <c r="A4949" s="57">
        <v>37244</v>
      </c>
      <c r="B4949">
        <v>6.61</v>
      </c>
    </row>
    <row r="4950" spans="1:2" x14ac:dyDescent="0.25">
      <c r="A4950" s="57">
        <v>37245</v>
      </c>
      <c r="B4950">
        <v>6.59</v>
      </c>
    </row>
    <row r="4951" spans="1:2" x14ac:dyDescent="0.25">
      <c r="A4951" s="57">
        <v>37246</v>
      </c>
      <c r="B4951">
        <v>6.6</v>
      </c>
    </row>
    <row r="4952" spans="1:2" x14ac:dyDescent="0.25">
      <c r="A4952" s="57">
        <v>37249</v>
      </c>
      <c r="B4952" t="s">
        <v>113</v>
      </c>
    </row>
    <row r="4953" spans="1:2" x14ac:dyDescent="0.25">
      <c r="A4953" s="57">
        <v>37250</v>
      </c>
      <c r="B4953" t="s">
        <v>113</v>
      </c>
    </row>
    <row r="4954" spans="1:2" x14ac:dyDescent="0.25">
      <c r="A4954" s="57">
        <v>37251</v>
      </c>
      <c r="B4954">
        <v>6.66</v>
      </c>
    </row>
    <row r="4955" spans="1:2" x14ac:dyDescent="0.25">
      <c r="A4955" s="57">
        <v>37252</v>
      </c>
      <c r="B4955">
        <v>6.63</v>
      </c>
    </row>
    <row r="4956" spans="1:2" x14ac:dyDescent="0.25">
      <c r="A4956" s="57">
        <v>37253</v>
      </c>
      <c r="B4956">
        <v>6.68</v>
      </c>
    </row>
    <row r="4957" spans="1:2" x14ac:dyDescent="0.25">
      <c r="A4957" s="57">
        <v>37256</v>
      </c>
      <c r="B4957">
        <v>6.61</v>
      </c>
    </row>
    <row r="4958" spans="1:2" x14ac:dyDescent="0.25">
      <c r="A4958" s="57">
        <v>37257</v>
      </c>
      <c r="B4958" t="s">
        <v>113</v>
      </c>
    </row>
    <row r="4959" spans="1:2" x14ac:dyDescent="0.25">
      <c r="A4959" s="57">
        <v>37258</v>
      </c>
      <c r="B4959">
        <v>6.7</v>
      </c>
    </row>
    <row r="4960" spans="1:2" x14ac:dyDescent="0.25">
      <c r="A4960" s="57">
        <v>37259</v>
      </c>
      <c r="B4960">
        <v>6.69</v>
      </c>
    </row>
    <row r="4961" spans="1:2" x14ac:dyDescent="0.25">
      <c r="A4961" s="57">
        <v>37260</v>
      </c>
      <c r="B4961">
        <v>6.67</v>
      </c>
    </row>
    <row r="4962" spans="1:2" x14ac:dyDescent="0.25">
      <c r="A4962" s="57">
        <v>37263</v>
      </c>
      <c r="B4962">
        <v>6.59</v>
      </c>
    </row>
    <row r="4963" spans="1:2" x14ac:dyDescent="0.25">
      <c r="A4963" s="57">
        <v>37264</v>
      </c>
      <c r="B4963">
        <v>6.6</v>
      </c>
    </row>
    <row r="4964" spans="1:2" x14ac:dyDescent="0.25">
      <c r="A4964" s="57">
        <v>37265</v>
      </c>
      <c r="B4964">
        <v>6.6</v>
      </c>
    </row>
    <row r="4965" spans="1:2" x14ac:dyDescent="0.25">
      <c r="A4965" s="57">
        <v>37266</v>
      </c>
      <c r="B4965">
        <v>6.53</v>
      </c>
    </row>
    <row r="4966" spans="1:2" x14ac:dyDescent="0.25">
      <c r="A4966" s="57">
        <v>37267</v>
      </c>
      <c r="B4966">
        <v>6.48</v>
      </c>
    </row>
    <row r="4967" spans="1:2" x14ac:dyDescent="0.25">
      <c r="A4967" s="57">
        <v>37270</v>
      </c>
      <c r="B4967">
        <v>6.49</v>
      </c>
    </row>
    <row r="4968" spans="1:2" x14ac:dyDescent="0.25">
      <c r="A4968" s="57">
        <v>37271</v>
      </c>
      <c r="B4968">
        <v>6.45</v>
      </c>
    </row>
    <row r="4969" spans="1:2" x14ac:dyDescent="0.25">
      <c r="A4969" s="57">
        <v>37272</v>
      </c>
      <c r="B4969">
        <v>6.46</v>
      </c>
    </row>
    <row r="4970" spans="1:2" x14ac:dyDescent="0.25">
      <c r="A4970" s="57">
        <v>37273</v>
      </c>
      <c r="B4970">
        <v>6.51</v>
      </c>
    </row>
    <row r="4971" spans="1:2" x14ac:dyDescent="0.25">
      <c r="A4971" s="57">
        <v>37274</v>
      </c>
      <c r="B4971">
        <v>6.46</v>
      </c>
    </row>
    <row r="4972" spans="1:2" x14ac:dyDescent="0.25">
      <c r="A4972" s="57">
        <v>37277</v>
      </c>
      <c r="B4972" t="s">
        <v>113</v>
      </c>
    </row>
    <row r="4973" spans="1:2" x14ac:dyDescent="0.25">
      <c r="A4973" s="57">
        <v>37278</v>
      </c>
      <c r="B4973">
        <v>6.47</v>
      </c>
    </row>
    <row r="4974" spans="1:2" x14ac:dyDescent="0.25">
      <c r="A4974" s="57">
        <v>37279</v>
      </c>
      <c r="B4974">
        <v>6.57</v>
      </c>
    </row>
    <row r="4975" spans="1:2" x14ac:dyDescent="0.25">
      <c r="A4975" s="57">
        <v>37280</v>
      </c>
      <c r="B4975">
        <v>6.57</v>
      </c>
    </row>
    <row r="4976" spans="1:2" x14ac:dyDescent="0.25">
      <c r="A4976" s="57">
        <v>37281</v>
      </c>
      <c r="B4976">
        <v>6.56</v>
      </c>
    </row>
    <row r="4977" spans="1:2" x14ac:dyDescent="0.25">
      <c r="A4977" s="57">
        <v>37284</v>
      </c>
      <c r="B4977">
        <v>6.54</v>
      </c>
    </row>
    <row r="4978" spans="1:2" x14ac:dyDescent="0.25">
      <c r="A4978" s="57">
        <v>37285</v>
      </c>
      <c r="B4978">
        <v>6.49</v>
      </c>
    </row>
    <row r="4979" spans="1:2" x14ac:dyDescent="0.25">
      <c r="A4979" s="57">
        <v>37286</v>
      </c>
      <c r="B4979">
        <v>6.51</v>
      </c>
    </row>
    <row r="4980" spans="1:2" x14ac:dyDescent="0.25">
      <c r="A4980" s="57">
        <v>37287</v>
      </c>
      <c r="B4980">
        <v>6.54</v>
      </c>
    </row>
    <row r="4981" spans="1:2" x14ac:dyDescent="0.25">
      <c r="A4981" s="57">
        <v>37288</v>
      </c>
      <c r="B4981">
        <v>6.5</v>
      </c>
    </row>
    <row r="4982" spans="1:2" x14ac:dyDescent="0.25">
      <c r="A4982" s="57">
        <v>37291</v>
      </c>
      <c r="B4982">
        <v>6.45</v>
      </c>
    </row>
    <row r="4983" spans="1:2" x14ac:dyDescent="0.25">
      <c r="A4983" s="57">
        <v>37292</v>
      </c>
      <c r="B4983">
        <v>6.45</v>
      </c>
    </row>
    <row r="4984" spans="1:2" x14ac:dyDescent="0.25">
      <c r="A4984" s="57">
        <v>37293</v>
      </c>
      <c r="B4984">
        <v>6.49</v>
      </c>
    </row>
    <row r="4985" spans="1:2" x14ac:dyDescent="0.25">
      <c r="A4985" s="57">
        <v>37294</v>
      </c>
      <c r="B4985">
        <v>6.54</v>
      </c>
    </row>
    <row r="4986" spans="1:2" x14ac:dyDescent="0.25">
      <c r="A4986" s="57">
        <v>37295</v>
      </c>
      <c r="B4986">
        <v>6.5</v>
      </c>
    </row>
    <row r="4987" spans="1:2" x14ac:dyDescent="0.25">
      <c r="A4987" s="57">
        <v>37298</v>
      </c>
      <c r="B4987">
        <v>6.52</v>
      </c>
    </row>
    <row r="4988" spans="1:2" x14ac:dyDescent="0.25">
      <c r="A4988" s="57">
        <v>37299</v>
      </c>
      <c r="B4988">
        <v>6.58</v>
      </c>
    </row>
    <row r="4989" spans="1:2" x14ac:dyDescent="0.25">
      <c r="A4989" s="57">
        <v>37300</v>
      </c>
      <c r="B4989">
        <v>6.57</v>
      </c>
    </row>
    <row r="4990" spans="1:2" x14ac:dyDescent="0.25">
      <c r="A4990" s="57">
        <v>37301</v>
      </c>
      <c r="B4990">
        <v>6.53</v>
      </c>
    </row>
    <row r="4991" spans="1:2" x14ac:dyDescent="0.25">
      <c r="A4991" s="57">
        <v>37302</v>
      </c>
      <c r="B4991">
        <v>6.48</v>
      </c>
    </row>
    <row r="4992" spans="1:2" x14ac:dyDescent="0.25">
      <c r="A4992" s="57">
        <v>37305</v>
      </c>
      <c r="B4992" t="s">
        <v>113</v>
      </c>
    </row>
    <row r="4993" spans="1:2" x14ac:dyDescent="0.25">
      <c r="A4993" s="57">
        <v>37306</v>
      </c>
      <c r="B4993">
        <v>6.51</v>
      </c>
    </row>
    <row r="4994" spans="1:2" x14ac:dyDescent="0.25">
      <c r="A4994" s="57">
        <v>37307</v>
      </c>
      <c r="B4994">
        <v>6.52</v>
      </c>
    </row>
    <row r="4995" spans="1:2" x14ac:dyDescent="0.25">
      <c r="A4995" s="57">
        <v>37308</v>
      </c>
      <c r="B4995">
        <v>6.5</v>
      </c>
    </row>
    <row r="4996" spans="1:2" x14ac:dyDescent="0.25">
      <c r="A4996" s="57">
        <v>37309</v>
      </c>
      <c r="B4996">
        <v>6.47</v>
      </c>
    </row>
    <row r="4997" spans="1:2" x14ac:dyDescent="0.25">
      <c r="A4997" s="57">
        <v>37312</v>
      </c>
      <c r="B4997">
        <v>6.49</v>
      </c>
    </row>
    <row r="4998" spans="1:2" x14ac:dyDescent="0.25">
      <c r="A4998" s="57">
        <v>37313</v>
      </c>
      <c r="B4998">
        <v>6.54</v>
      </c>
    </row>
    <row r="4999" spans="1:2" x14ac:dyDescent="0.25">
      <c r="A4999" s="57">
        <v>37314</v>
      </c>
      <c r="B4999">
        <v>6.5</v>
      </c>
    </row>
    <row r="5000" spans="1:2" x14ac:dyDescent="0.25">
      <c r="A5000" s="57">
        <v>37315</v>
      </c>
      <c r="B5000">
        <v>6.52</v>
      </c>
    </row>
    <row r="5001" spans="1:2" x14ac:dyDescent="0.25">
      <c r="A5001" s="57">
        <v>37316</v>
      </c>
      <c r="B5001">
        <v>6.61</v>
      </c>
    </row>
    <row r="5002" spans="1:2" x14ac:dyDescent="0.25">
      <c r="A5002" s="57">
        <v>37319</v>
      </c>
      <c r="B5002">
        <v>6.62</v>
      </c>
    </row>
    <row r="5003" spans="1:2" x14ac:dyDescent="0.25">
      <c r="A5003" s="57">
        <v>37320</v>
      </c>
      <c r="B5003">
        <v>6.6</v>
      </c>
    </row>
    <row r="5004" spans="1:2" x14ac:dyDescent="0.25">
      <c r="A5004" s="57">
        <v>37321</v>
      </c>
      <c r="B5004">
        <v>6.65</v>
      </c>
    </row>
    <row r="5005" spans="1:2" x14ac:dyDescent="0.25">
      <c r="A5005" s="57">
        <v>37322</v>
      </c>
      <c r="B5005">
        <v>6.75</v>
      </c>
    </row>
    <row r="5006" spans="1:2" x14ac:dyDescent="0.25">
      <c r="A5006" s="57">
        <v>37323</v>
      </c>
      <c r="B5006">
        <v>6.83</v>
      </c>
    </row>
    <row r="5007" spans="1:2" x14ac:dyDescent="0.25">
      <c r="A5007" s="57">
        <v>37326</v>
      </c>
      <c r="B5007">
        <v>6.83</v>
      </c>
    </row>
    <row r="5008" spans="1:2" x14ac:dyDescent="0.25">
      <c r="A5008" s="57">
        <v>37327</v>
      </c>
      <c r="B5008">
        <v>6.82</v>
      </c>
    </row>
    <row r="5009" spans="1:2" x14ac:dyDescent="0.25">
      <c r="A5009" s="57">
        <v>37328</v>
      </c>
      <c r="B5009">
        <v>6.82</v>
      </c>
    </row>
    <row r="5010" spans="1:2" x14ac:dyDescent="0.25">
      <c r="A5010" s="57">
        <v>37329</v>
      </c>
      <c r="B5010">
        <v>6.91</v>
      </c>
    </row>
    <row r="5011" spans="1:2" x14ac:dyDescent="0.25">
      <c r="A5011" s="57">
        <v>37330</v>
      </c>
      <c r="B5011">
        <v>6.88</v>
      </c>
    </row>
    <row r="5012" spans="1:2" x14ac:dyDescent="0.25">
      <c r="A5012" s="57">
        <v>37333</v>
      </c>
      <c r="B5012">
        <v>6.84</v>
      </c>
    </row>
    <row r="5013" spans="1:2" x14ac:dyDescent="0.25">
      <c r="A5013" s="57">
        <v>37334</v>
      </c>
      <c r="B5013">
        <v>6.87</v>
      </c>
    </row>
    <row r="5014" spans="1:2" x14ac:dyDescent="0.25">
      <c r="A5014" s="57">
        <v>37335</v>
      </c>
      <c r="B5014">
        <v>6.93</v>
      </c>
    </row>
    <row r="5015" spans="1:2" x14ac:dyDescent="0.25">
      <c r="A5015" s="57">
        <v>37336</v>
      </c>
      <c r="B5015">
        <v>6.88</v>
      </c>
    </row>
    <row r="5016" spans="1:2" x14ac:dyDescent="0.25">
      <c r="A5016" s="57">
        <v>37337</v>
      </c>
      <c r="B5016">
        <v>6.88</v>
      </c>
    </row>
    <row r="5017" spans="1:2" x14ac:dyDescent="0.25">
      <c r="A5017" s="57">
        <v>37340</v>
      </c>
      <c r="B5017">
        <v>6.89</v>
      </c>
    </row>
    <row r="5018" spans="1:2" x14ac:dyDescent="0.25">
      <c r="A5018" s="57">
        <v>37341</v>
      </c>
      <c r="B5018">
        <v>6.85</v>
      </c>
    </row>
    <row r="5019" spans="1:2" x14ac:dyDescent="0.25">
      <c r="A5019" s="57">
        <v>37342</v>
      </c>
      <c r="B5019">
        <v>6.85</v>
      </c>
    </row>
    <row r="5020" spans="1:2" x14ac:dyDescent="0.25">
      <c r="A5020" s="57">
        <v>37343</v>
      </c>
      <c r="B5020">
        <v>6.9</v>
      </c>
    </row>
    <row r="5021" spans="1:2" x14ac:dyDescent="0.25">
      <c r="A5021" s="57">
        <v>37344</v>
      </c>
      <c r="B5021" t="s">
        <v>113</v>
      </c>
    </row>
    <row r="5022" spans="1:2" x14ac:dyDescent="0.25">
      <c r="A5022" s="57">
        <v>37347</v>
      </c>
      <c r="B5022">
        <v>6.9</v>
      </c>
    </row>
    <row r="5023" spans="1:2" x14ac:dyDescent="0.25">
      <c r="A5023" s="57">
        <v>37348</v>
      </c>
      <c r="B5023">
        <v>6.86</v>
      </c>
    </row>
    <row r="5024" spans="1:2" x14ac:dyDescent="0.25">
      <c r="A5024" s="57">
        <v>37349</v>
      </c>
      <c r="B5024">
        <v>6.81</v>
      </c>
    </row>
    <row r="5025" spans="1:2" x14ac:dyDescent="0.25">
      <c r="A5025" s="57">
        <v>37350</v>
      </c>
      <c r="B5025">
        <v>6.8</v>
      </c>
    </row>
    <row r="5026" spans="1:2" x14ac:dyDescent="0.25">
      <c r="A5026" s="57">
        <v>37351</v>
      </c>
      <c r="B5026">
        <v>6.76</v>
      </c>
    </row>
    <row r="5027" spans="1:2" x14ac:dyDescent="0.25">
      <c r="A5027" s="57">
        <v>37354</v>
      </c>
      <c r="B5027">
        <v>6.79</v>
      </c>
    </row>
    <row r="5028" spans="1:2" x14ac:dyDescent="0.25">
      <c r="A5028" s="57">
        <v>37355</v>
      </c>
      <c r="B5028">
        <v>6.75</v>
      </c>
    </row>
    <row r="5029" spans="1:2" x14ac:dyDescent="0.25">
      <c r="A5029" s="57">
        <v>37356</v>
      </c>
      <c r="B5029">
        <v>6.76</v>
      </c>
    </row>
    <row r="5030" spans="1:2" x14ac:dyDescent="0.25">
      <c r="A5030" s="57">
        <v>37357</v>
      </c>
      <c r="B5030">
        <v>6.74</v>
      </c>
    </row>
    <row r="5031" spans="1:2" x14ac:dyDescent="0.25">
      <c r="A5031" s="57">
        <v>37358</v>
      </c>
      <c r="B5031">
        <v>6.72</v>
      </c>
    </row>
    <row r="5032" spans="1:2" x14ac:dyDescent="0.25">
      <c r="A5032" s="57">
        <v>37361</v>
      </c>
      <c r="B5032">
        <v>6.69</v>
      </c>
    </row>
    <row r="5033" spans="1:2" x14ac:dyDescent="0.25">
      <c r="A5033" s="57">
        <v>37362</v>
      </c>
      <c r="B5033">
        <v>6.73</v>
      </c>
    </row>
    <row r="5034" spans="1:2" x14ac:dyDescent="0.25">
      <c r="A5034" s="57">
        <v>37363</v>
      </c>
      <c r="B5034">
        <v>6.73</v>
      </c>
    </row>
    <row r="5035" spans="1:2" x14ac:dyDescent="0.25">
      <c r="A5035" s="57">
        <v>37364</v>
      </c>
      <c r="B5035">
        <v>6.79</v>
      </c>
    </row>
    <row r="5036" spans="1:2" x14ac:dyDescent="0.25">
      <c r="A5036" s="57">
        <v>37365</v>
      </c>
      <c r="B5036">
        <v>6.76</v>
      </c>
    </row>
    <row r="5037" spans="1:2" x14ac:dyDescent="0.25">
      <c r="A5037" s="57">
        <v>37368</v>
      </c>
      <c r="B5037">
        <v>6.78</v>
      </c>
    </row>
    <row r="5038" spans="1:2" x14ac:dyDescent="0.25">
      <c r="A5038" s="57">
        <v>37369</v>
      </c>
      <c r="B5038">
        <v>6.77</v>
      </c>
    </row>
    <row r="5039" spans="1:2" x14ac:dyDescent="0.25">
      <c r="A5039" s="57">
        <v>37370</v>
      </c>
      <c r="B5039">
        <v>6.73</v>
      </c>
    </row>
    <row r="5040" spans="1:2" x14ac:dyDescent="0.25">
      <c r="A5040" s="57">
        <v>37371</v>
      </c>
      <c r="B5040">
        <v>6.73</v>
      </c>
    </row>
    <row r="5041" spans="1:2" x14ac:dyDescent="0.25">
      <c r="A5041" s="57">
        <v>37372</v>
      </c>
      <c r="B5041">
        <v>6.71</v>
      </c>
    </row>
    <row r="5042" spans="1:2" x14ac:dyDescent="0.25">
      <c r="A5042" s="57">
        <v>37375</v>
      </c>
      <c r="B5042">
        <v>6.73</v>
      </c>
    </row>
    <row r="5043" spans="1:2" x14ac:dyDescent="0.25">
      <c r="A5043" s="57">
        <v>37376</v>
      </c>
      <c r="B5043">
        <v>6.71</v>
      </c>
    </row>
    <row r="5044" spans="1:2" x14ac:dyDescent="0.25">
      <c r="A5044" s="57">
        <v>37377</v>
      </c>
      <c r="B5044">
        <v>6.71</v>
      </c>
    </row>
    <row r="5045" spans="1:2" x14ac:dyDescent="0.25">
      <c r="A5045" s="57">
        <v>37378</v>
      </c>
      <c r="B5045">
        <v>6.71</v>
      </c>
    </row>
    <row r="5046" spans="1:2" x14ac:dyDescent="0.25">
      <c r="A5046" s="57">
        <v>37379</v>
      </c>
      <c r="B5046">
        <v>6.71</v>
      </c>
    </row>
    <row r="5047" spans="1:2" x14ac:dyDescent="0.25">
      <c r="A5047" s="57">
        <v>37382</v>
      </c>
      <c r="B5047">
        <v>6.66</v>
      </c>
    </row>
    <row r="5048" spans="1:2" x14ac:dyDescent="0.25">
      <c r="A5048" s="57">
        <v>37383</v>
      </c>
      <c r="B5048">
        <v>6.65</v>
      </c>
    </row>
    <row r="5049" spans="1:2" x14ac:dyDescent="0.25">
      <c r="A5049" s="57">
        <v>37384</v>
      </c>
      <c r="B5049">
        <v>6.76</v>
      </c>
    </row>
    <row r="5050" spans="1:2" x14ac:dyDescent="0.25">
      <c r="A5050" s="57">
        <v>37385</v>
      </c>
      <c r="B5050">
        <v>6.74</v>
      </c>
    </row>
    <row r="5051" spans="1:2" x14ac:dyDescent="0.25">
      <c r="A5051" s="57">
        <v>37386</v>
      </c>
      <c r="B5051">
        <v>6.72</v>
      </c>
    </row>
    <row r="5052" spans="1:2" x14ac:dyDescent="0.25">
      <c r="A5052" s="57">
        <v>37389</v>
      </c>
      <c r="B5052">
        <v>6.78</v>
      </c>
    </row>
    <row r="5053" spans="1:2" x14ac:dyDescent="0.25">
      <c r="A5053" s="57">
        <v>37390</v>
      </c>
      <c r="B5053">
        <v>6.85</v>
      </c>
    </row>
    <row r="5054" spans="1:2" x14ac:dyDescent="0.25">
      <c r="A5054" s="57">
        <v>37391</v>
      </c>
      <c r="B5054">
        <v>6.84</v>
      </c>
    </row>
    <row r="5055" spans="1:2" x14ac:dyDescent="0.25">
      <c r="A5055" s="57">
        <v>37392</v>
      </c>
      <c r="B5055">
        <v>6.8</v>
      </c>
    </row>
    <row r="5056" spans="1:2" x14ac:dyDescent="0.25">
      <c r="A5056" s="57">
        <v>37393</v>
      </c>
      <c r="B5056">
        <v>6.85</v>
      </c>
    </row>
    <row r="5057" spans="1:2" x14ac:dyDescent="0.25">
      <c r="A5057" s="57">
        <v>37396</v>
      </c>
      <c r="B5057">
        <v>6.8</v>
      </c>
    </row>
    <row r="5058" spans="1:2" x14ac:dyDescent="0.25">
      <c r="A5058" s="57">
        <v>37397</v>
      </c>
      <c r="B5058">
        <v>6.76</v>
      </c>
    </row>
    <row r="5059" spans="1:2" x14ac:dyDescent="0.25">
      <c r="A5059" s="57">
        <v>37398</v>
      </c>
      <c r="B5059">
        <v>6.73</v>
      </c>
    </row>
    <row r="5060" spans="1:2" x14ac:dyDescent="0.25">
      <c r="A5060" s="57">
        <v>37399</v>
      </c>
      <c r="B5060">
        <v>6.78</v>
      </c>
    </row>
    <row r="5061" spans="1:2" x14ac:dyDescent="0.25">
      <c r="A5061" s="57">
        <v>37400</v>
      </c>
      <c r="B5061">
        <v>6.77</v>
      </c>
    </row>
    <row r="5062" spans="1:2" x14ac:dyDescent="0.25">
      <c r="A5062" s="57">
        <v>37403</v>
      </c>
      <c r="B5062" t="s">
        <v>113</v>
      </c>
    </row>
    <row r="5063" spans="1:2" x14ac:dyDescent="0.25">
      <c r="A5063" s="57">
        <v>37404</v>
      </c>
      <c r="B5063">
        <v>6.76</v>
      </c>
    </row>
    <row r="5064" spans="1:2" x14ac:dyDescent="0.25">
      <c r="A5064" s="57">
        <v>37405</v>
      </c>
      <c r="B5064">
        <v>6.74</v>
      </c>
    </row>
    <row r="5065" spans="1:2" x14ac:dyDescent="0.25">
      <c r="A5065" s="57">
        <v>37406</v>
      </c>
      <c r="B5065">
        <v>6.72</v>
      </c>
    </row>
    <row r="5066" spans="1:2" x14ac:dyDescent="0.25">
      <c r="A5066" s="57">
        <v>37407</v>
      </c>
      <c r="B5066">
        <v>6.73</v>
      </c>
    </row>
    <row r="5067" spans="1:2" x14ac:dyDescent="0.25">
      <c r="A5067" s="57">
        <v>37410</v>
      </c>
      <c r="B5067">
        <v>6.72</v>
      </c>
    </row>
    <row r="5068" spans="1:2" x14ac:dyDescent="0.25">
      <c r="A5068" s="57">
        <v>37411</v>
      </c>
      <c r="B5068">
        <v>6.72</v>
      </c>
    </row>
    <row r="5069" spans="1:2" x14ac:dyDescent="0.25">
      <c r="A5069" s="57">
        <v>37412</v>
      </c>
      <c r="B5069">
        <v>6.75</v>
      </c>
    </row>
    <row r="5070" spans="1:2" x14ac:dyDescent="0.25">
      <c r="A5070" s="57">
        <v>37413</v>
      </c>
      <c r="B5070">
        <v>6.73</v>
      </c>
    </row>
    <row r="5071" spans="1:2" x14ac:dyDescent="0.25">
      <c r="A5071" s="57">
        <v>37414</v>
      </c>
      <c r="B5071">
        <v>6.76</v>
      </c>
    </row>
    <row r="5072" spans="1:2" x14ac:dyDescent="0.25">
      <c r="A5072" s="57">
        <v>37417</v>
      </c>
      <c r="B5072">
        <v>6.72</v>
      </c>
    </row>
    <row r="5073" spans="1:2" x14ac:dyDescent="0.25">
      <c r="A5073" s="57">
        <v>37418</v>
      </c>
      <c r="B5073">
        <v>6.67</v>
      </c>
    </row>
    <row r="5074" spans="1:2" x14ac:dyDescent="0.25">
      <c r="A5074" s="57">
        <v>37419</v>
      </c>
      <c r="B5074">
        <v>6.67</v>
      </c>
    </row>
    <row r="5075" spans="1:2" x14ac:dyDescent="0.25">
      <c r="A5075" s="57">
        <v>37420</v>
      </c>
      <c r="B5075">
        <v>6.63</v>
      </c>
    </row>
    <row r="5076" spans="1:2" x14ac:dyDescent="0.25">
      <c r="A5076" s="57">
        <v>37421</v>
      </c>
      <c r="B5076">
        <v>6.55</v>
      </c>
    </row>
    <row r="5077" spans="1:2" x14ac:dyDescent="0.25">
      <c r="A5077" s="57">
        <v>37424</v>
      </c>
      <c r="B5077">
        <v>6.55</v>
      </c>
    </row>
    <row r="5078" spans="1:2" x14ac:dyDescent="0.25">
      <c r="A5078" s="57">
        <v>37425</v>
      </c>
      <c r="B5078">
        <v>6.59</v>
      </c>
    </row>
    <row r="5079" spans="1:2" x14ac:dyDescent="0.25">
      <c r="A5079" s="57">
        <v>37426</v>
      </c>
      <c r="B5079">
        <v>6.52</v>
      </c>
    </row>
    <row r="5080" spans="1:2" x14ac:dyDescent="0.25">
      <c r="A5080" s="57">
        <v>37427</v>
      </c>
      <c r="B5080">
        <v>6.57</v>
      </c>
    </row>
    <row r="5081" spans="1:2" x14ac:dyDescent="0.25">
      <c r="A5081" s="57">
        <v>37428</v>
      </c>
      <c r="B5081">
        <v>6.52</v>
      </c>
    </row>
    <row r="5082" spans="1:2" x14ac:dyDescent="0.25">
      <c r="A5082" s="57">
        <v>37431</v>
      </c>
      <c r="B5082">
        <v>6.57</v>
      </c>
    </row>
    <row r="5083" spans="1:2" x14ac:dyDescent="0.25">
      <c r="A5083" s="57">
        <v>37432</v>
      </c>
      <c r="B5083">
        <v>6.58</v>
      </c>
    </row>
    <row r="5084" spans="1:2" x14ac:dyDescent="0.25">
      <c r="A5084" s="57">
        <v>37433</v>
      </c>
      <c r="B5084">
        <v>6.52</v>
      </c>
    </row>
    <row r="5085" spans="1:2" x14ac:dyDescent="0.25">
      <c r="A5085" s="57">
        <v>37434</v>
      </c>
      <c r="B5085">
        <v>6.61</v>
      </c>
    </row>
    <row r="5086" spans="1:2" x14ac:dyDescent="0.25">
      <c r="A5086" s="57">
        <v>37435</v>
      </c>
      <c r="B5086">
        <v>6.61</v>
      </c>
    </row>
    <row r="5087" spans="1:2" x14ac:dyDescent="0.25">
      <c r="A5087" s="57">
        <v>37438</v>
      </c>
      <c r="B5087">
        <v>6.61</v>
      </c>
    </row>
    <row r="5088" spans="1:2" x14ac:dyDescent="0.25">
      <c r="A5088" s="57">
        <v>37439</v>
      </c>
      <c r="B5088">
        <v>6.56</v>
      </c>
    </row>
    <row r="5089" spans="1:2" x14ac:dyDescent="0.25">
      <c r="A5089" s="57">
        <v>37440</v>
      </c>
      <c r="B5089">
        <v>6.55</v>
      </c>
    </row>
    <row r="5090" spans="1:2" x14ac:dyDescent="0.25">
      <c r="A5090" s="57">
        <v>37441</v>
      </c>
      <c r="B5090" t="s">
        <v>113</v>
      </c>
    </row>
    <row r="5091" spans="1:2" x14ac:dyDescent="0.25">
      <c r="A5091" s="57">
        <v>37442</v>
      </c>
      <c r="B5091">
        <v>6.62</v>
      </c>
    </row>
    <row r="5092" spans="1:2" x14ac:dyDescent="0.25">
      <c r="A5092" s="57">
        <v>37445</v>
      </c>
      <c r="B5092">
        <v>6.6</v>
      </c>
    </row>
    <row r="5093" spans="1:2" x14ac:dyDescent="0.25">
      <c r="A5093" s="57">
        <v>37446</v>
      </c>
      <c r="B5093">
        <v>6.56</v>
      </c>
    </row>
    <row r="5094" spans="1:2" x14ac:dyDescent="0.25">
      <c r="A5094" s="57">
        <v>37447</v>
      </c>
      <c r="B5094">
        <v>6.51</v>
      </c>
    </row>
    <row r="5095" spans="1:2" x14ac:dyDescent="0.25">
      <c r="A5095" s="57">
        <v>37448</v>
      </c>
      <c r="B5095">
        <v>6.5</v>
      </c>
    </row>
    <row r="5096" spans="1:2" x14ac:dyDescent="0.25">
      <c r="A5096" s="57">
        <v>37449</v>
      </c>
      <c r="B5096">
        <v>6.49</v>
      </c>
    </row>
    <row r="5097" spans="1:2" x14ac:dyDescent="0.25">
      <c r="A5097" s="57">
        <v>37452</v>
      </c>
      <c r="B5097">
        <v>6.51</v>
      </c>
    </row>
    <row r="5098" spans="1:2" x14ac:dyDescent="0.25">
      <c r="A5098" s="57">
        <v>37453</v>
      </c>
      <c r="B5098">
        <v>6.59</v>
      </c>
    </row>
    <row r="5099" spans="1:2" x14ac:dyDescent="0.25">
      <c r="A5099" s="57">
        <v>37454</v>
      </c>
      <c r="B5099">
        <v>6.55</v>
      </c>
    </row>
    <row r="5100" spans="1:2" x14ac:dyDescent="0.25">
      <c r="A5100" s="57">
        <v>37455</v>
      </c>
      <c r="B5100">
        <v>6.54</v>
      </c>
    </row>
    <row r="5101" spans="1:2" x14ac:dyDescent="0.25">
      <c r="A5101" s="57">
        <v>37456</v>
      </c>
      <c r="B5101">
        <v>6.5</v>
      </c>
    </row>
    <row r="5102" spans="1:2" x14ac:dyDescent="0.25">
      <c r="A5102" s="57">
        <v>37459</v>
      </c>
      <c r="B5102">
        <v>6.45</v>
      </c>
    </row>
    <row r="5103" spans="1:2" x14ac:dyDescent="0.25">
      <c r="A5103" s="57">
        <v>37460</v>
      </c>
      <c r="B5103">
        <v>6.44</v>
      </c>
    </row>
    <row r="5104" spans="1:2" x14ac:dyDescent="0.25">
      <c r="A5104" s="57">
        <v>37461</v>
      </c>
      <c r="B5104">
        <v>6.46</v>
      </c>
    </row>
    <row r="5105" spans="1:2" x14ac:dyDescent="0.25">
      <c r="A5105" s="57">
        <v>37462</v>
      </c>
      <c r="B5105">
        <v>6.46</v>
      </c>
    </row>
    <row r="5106" spans="1:2" x14ac:dyDescent="0.25">
      <c r="A5106" s="57">
        <v>37463</v>
      </c>
      <c r="B5106">
        <v>6.51</v>
      </c>
    </row>
    <row r="5107" spans="1:2" x14ac:dyDescent="0.25">
      <c r="A5107" s="57">
        <v>37466</v>
      </c>
      <c r="B5107">
        <v>6.58</v>
      </c>
    </row>
    <row r="5108" spans="1:2" x14ac:dyDescent="0.25">
      <c r="A5108" s="57">
        <v>37467</v>
      </c>
      <c r="B5108">
        <v>6.62</v>
      </c>
    </row>
    <row r="5109" spans="1:2" x14ac:dyDescent="0.25">
      <c r="A5109" s="57">
        <v>37468</v>
      </c>
      <c r="B5109">
        <v>6.53</v>
      </c>
    </row>
    <row r="5110" spans="1:2" x14ac:dyDescent="0.25">
      <c r="A5110" s="57">
        <v>37469</v>
      </c>
      <c r="B5110">
        <v>6.52</v>
      </c>
    </row>
    <row r="5111" spans="1:2" x14ac:dyDescent="0.25">
      <c r="A5111" s="57">
        <v>37470</v>
      </c>
      <c r="B5111">
        <v>6.45</v>
      </c>
    </row>
    <row r="5112" spans="1:2" x14ac:dyDescent="0.25">
      <c r="A5112" s="57">
        <v>37473</v>
      </c>
      <c r="B5112">
        <v>6.43</v>
      </c>
    </row>
    <row r="5113" spans="1:2" x14ac:dyDescent="0.25">
      <c r="A5113" s="57">
        <v>37474</v>
      </c>
      <c r="B5113">
        <v>6.48</v>
      </c>
    </row>
    <row r="5114" spans="1:2" x14ac:dyDescent="0.25">
      <c r="A5114" s="57">
        <v>37475</v>
      </c>
      <c r="B5114">
        <v>6.45</v>
      </c>
    </row>
    <row r="5115" spans="1:2" x14ac:dyDescent="0.25">
      <c r="A5115" s="57">
        <v>37476</v>
      </c>
      <c r="B5115">
        <v>6.48</v>
      </c>
    </row>
    <row r="5116" spans="1:2" x14ac:dyDescent="0.25">
      <c r="A5116" s="57">
        <v>37477</v>
      </c>
      <c r="B5116">
        <v>6.4</v>
      </c>
    </row>
    <row r="5117" spans="1:2" x14ac:dyDescent="0.25">
      <c r="A5117" s="57">
        <v>37480</v>
      </c>
      <c r="B5117">
        <v>6.35</v>
      </c>
    </row>
    <row r="5118" spans="1:2" x14ac:dyDescent="0.25">
      <c r="A5118" s="57">
        <v>37481</v>
      </c>
      <c r="B5118">
        <v>6.3</v>
      </c>
    </row>
    <row r="5119" spans="1:2" x14ac:dyDescent="0.25">
      <c r="A5119" s="57">
        <v>37482</v>
      </c>
      <c r="B5119">
        <v>6.23</v>
      </c>
    </row>
    <row r="5120" spans="1:2" x14ac:dyDescent="0.25">
      <c r="A5120" s="57">
        <v>37483</v>
      </c>
      <c r="B5120">
        <v>6.29</v>
      </c>
    </row>
    <row r="5121" spans="1:2" x14ac:dyDescent="0.25">
      <c r="A5121" s="57">
        <v>37484</v>
      </c>
      <c r="B5121">
        <v>6.37</v>
      </c>
    </row>
    <row r="5122" spans="1:2" x14ac:dyDescent="0.25">
      <c r="A5122" s="57">
        <v>37487</v>
      </c>
      <c r="B5122">
        <v>6.35</v>
      </c>
    </row>
    <row r="5123" spans="1:2" x14ac:dyDescent="0.25">
      <c r="A5123" s="57">
        <v>37488</v>
      </c>
      <c r="B5123">
        <v>6.29</v>
      </c>
    </row>
    <row r="5124" spans="1:2" x14ac:dyDescent="0.25">
      <c r="A5124" s="57">
        <v>37489</v>
      </c>
      <c r="B5124">
        <v>6.31</v>
      </c>
    </row>
    <row r="5125" spans="1:2" x14ac:dyDescent="0.25">
      <c r="A5125" s="57">
        <v>37490</v>
      </c>
      <c r="B5125">
        <v>6.37</v>
      </c>
    </row>
    <row r="5126" spans="1:2" x14ac:dyDescent="0.25">
      <c r="A5126" s="57">
        <v>37491</v>
      </c>
      <c r="B5126">
        <v>6.33</v>
      </c>
    </row>
    <row r="5127" spans="1:2" x14ac:dyDescent="0.25">
      <c r="A5127" s="57">
        <v>37494</v>
      </c>
      <c r="B5127">
        <v>6.32</v>
      </c>
    </row>
    <row r="5128" spans="1:2" x14ac:dyDescent="0.25">
      <c r="A5128" s="57">
        <v>37495</v>
      </c>
      <c r="B5128">
        <v>6.38</v>
      </c>
    </row>
    <row r="5129" spans="1:2" x14ac:dyDescent="0.25">
      <c r="A5129" s="57">
        <v>37496</v>
      </c>
      <c r="B5129">
        <v>6.34</v>
      </c>
    </row>
    <row r="5130" spans="1:2" x14ac:dyDescent="0.25">
      <c r="A5130" s="57">
        <v>37497</v>
      </c>
      <c r="B5130">
        <v>6.31</v>
      </c>
    </row>
    <row r="5131" spans="1:2" x14ac:dyDescent="0.25">
      <c r="A5131" s="57">
        <v>37498</v>
      </c>
      <c r="B5131">
        <v>6.28</v>
      </c>
    </row>
    <row r="5132" spans="1:2" x14ac:dyDescent="0.25">
      <c r="A5132" s="57">
        <v>37501</v>
      </c>
      <c r="B5132" t="s">
        <v>113</v>
      </c>
    </row>
    <row r="5133" spans="1:2" x14ac:dyDescent="0.25">
      <c r="A5133" s="57">
        <v>37502</v>
      </c>
      <c r="B5133">
        <v>6.2</v>
      </c>
    </row>
    <row r="5134" spans="1:2" x14ac:dyDescent="0.25">
      <c r="A5134" s="57">
        <v>37503</v>
      </c>
      <c r="B5134">
        <v>6.17</v>
      </c>
    </row>
    <row r="5135" spans="1:2" x14ac:dyDescent="0.25">
      <c r="A5135" s="57">
        <v>37504</v>
      </c>
      <c r="B5135">
        <v>6.19</v>
      </c>
    </row>
    <row r="5136" spans="1:2" x14ac:dyDescent="0.25">
      <c r="A5136" s="57">
        <v>37505</v>
      </c>
      <c r="B5136">
        <v>6.26</v>
      </c>
    </row>
    <row r="5137" spans="1:2" x14ac:dyDescent="0.25">
      <c r="A5137" s="57">
        <v>37508</v>
      </c>
      <c r="B5137">
        <v>6.25</v>
      </c>
    </row>
    <row r="5138" spans="1:2" x14ac:dyDescent="0.25">
      <c r="A5138" s="57">
        <v>37509</v>
      </c>
      <c r="B5138">
        <v>6.23</v>
      </c>
    </row>
    <row r="5139" spans="1:2" x14ac:dyDescent="0.25">
      <c r="A5139" s="57">
        <v>37510</v>
      </c>
      <c r="B5139">
        <v>6.24</v>
      </c>
    </row>
    <row r="5140" spans="1:2" x14ac:dyDescent="0.25">
      <c r="A5140" s="57">
        <v>37511</v>
      </c>
      <c r="B5140">
        <v>6.19</v>
      </c>
    </row>
    <row r="5141" spans="1:2" x14ac:dyDescent="0.25">
      <c r="A5141" s="57">
        <v>37512</v>
      </c>
      <c r="B5141">
        <v>6.15</v>
      </c>
    </row>
    <row r="5142" spans="1:2" x14ac:dyDescent="0.25">
      <c r="A5142" s="57">
        <v>37515</v>
      </c>
      <c r="B5142">
        <v>6.13</v>
      </c>
    </row>
    <row r="5143" spans="1:2" x14ac:dyDescent="0.25">
      <c r="A5143" s="57">
        <v>37516</v>
      </c>
      <c r="B5143">
        <v>6.13</v>
      </c>
    </row>
    <row r="5144" spans="1:2" x14ac:dyDescent="0.25">
      <c r="A5144" s="57">
        <v>37517</v>
      </c>
      <c r="B5144">
        <v>6.13</v>
      </c>
    </row>
    <row r="5145" spans="1:2" x14ac:dyDescent="0.25">
      <c r="A5145" s="57">
        <v>37518</v>
      </c>
      <c r="B5145">
        <v>6.11</v>
      </c>
    </row>
    <row r="5146" spans="1:2" x14ac:dyDescent="0.25">
      <c r="A5146" s="57">
        <v>37519</v>
      </c>
      <c r="B5146">
        <v>6.11</v>
      </c>
    </row>
    <row r="5147" spans="1:2" x14ac:dyDescent="0.25">
      <c r="A5147" s="57">
        <v>37522</v>
      </c>
      <c r="B5147">
        <v>6.07</v>
      </c>
    </row>
    <row r="5148" spans="1:2" x14ac:dyDescent="0.25">
      <c r="A5148" s="57">
        <v>37523</v>
      </c>
      <c r="B5148">
        <v>6.04</v>
      </c>
    </row>
    <row r="5149" spans="1:2" x14ac:dyDescent="0.25">
      <c r="A5149" s="57">
        <v>37524</v>
      </c>
      <c r="B5149">
        <v>6.15</v>
      </c>
    </row>
    <row r="5150" spans="1:2" x14ac:dyDescent="0.25">
      <c r="A5150" s="57">
        <v>37525</v>
      </c>
      <c r="B5150">
        <v>6.14</v>
      </c>
    </row>
    <row r="5151" spans="1:2" x14ac:dyDescent="0.25">
      <c r="A5151" s="57">
        <v>37526</v>
      </c>
      <c r="B5151">
        <v>6.11</v>
      </c>
    </row>
    <row r="5152" spans="1:2" x14ac:dyDescent="0.25">
      <c r="A5152" s="57">
        <v>37529</v>
      </c>
      <c r="B5152">
        <v>6.09</v>
      </c>
    </row>
    <row r="5153" spans="1:2" x14ac:dyDescent="0.25">
      <c r="A5153" s="57">
        <v>37530</v>
      </c>
      <c r="B5153">
        <v>6.15</v>
      </c>
    </row>
    <row r="5154" spans="1:2" x14ac:dyDescent="0.25">
      <c r="A5154" s="57">
        <v>37531</v>
      </c>
      <c r="B5154">
        <v>6.14</v>
      </c>
    </row>
    <row r="5155" spans="1:2" x14ac:dyDescent="0.25">
      <c r="A5155" s="57">
        <v>37532</v>
      </c>
      <c r="B5155">
        <v>6.15</v>
      </c>
    </row>
    <row r="5156" spans="1:2" x14ac:dyDescent="0.25">
      <c r="A5156" s="57">
        <v>37533</v>
      </c>
      <c r="B5156">
        <v>6.14</v>
      </c>
    </row>
    <row r="5157" spans="1:2" x14ac:dyDescent="0.25">
      <c r="A5157" s="57">
        <v>37536</v>
      </c>
      <c r="B5157">
        <v>6.13</v>
      </c>
    </row>
    <row r="5158" spans="1:2" x14ac:dyDescent="0.25">
      <c r="A5158" s="57">
        <v>37537</v>
      </c>
      <c r="B5158">
        <v>6.16</v>
      </c>
    </row>
    <row r="5159" spans="1:2" x14ac:dyDescent="0.25">
      <c r="A5159" s="57">
        <v>37538</v>
      </c>
      <c r="B5159">
        <v>6.11</v>
      </c>
    </row>
    <row r="5160" spans="1:2" x14ac:dyDescent="0.25">
      <c r="A5160" s="57">
        <v>37539</v>
      </c>
      <c r="B5160">
        <v>6.14</v>
      </c>
    </row>
    <row r="5161" spans="1:2" x14ac:dyDescent="0.25">
      <c r="A5161" s="57">
        <v>37540</v>
      </c>
      <c r="B5161">
        <v>6.23</v>
      </c>
    </row>
    <row r="5162" spans="1:2" x14ac:dyDescent="0.25">
      <c r="A5162" s="57">
        <v>37543</v>
      </c>
      <c r="B5162" t="s">
        <v>113</v>
      </c>
    </row>
    <row r="5163" spans="1:2" x14ac:dyDescent="0.25">
      <c r="A5163" s="57">
        <v>37544</v>
      </c>
      <c r="B5163">
        <v>6.35</v>
      </c>
    </row>
    <row r="5164" spans="1:2" x14ac:dyDescent="0.25">
      <c r="A5164" s="57">
        <v>37545</v>
      </c>
      <c r="B5164">
        <v>6.39</v>
      </c>
    </row>
    <row r="5165" spans="1:2" x14ac:dyDescent="0.25">
      <c r="A5165" s="57">
        <v>37546</v>
      </c>
      <c r="B5165">
        <v>6.45</v>
      </c>
    </row>
    <row r="5166" spans="1:2" x14ac:dyDescent="0.25">
      <c r="A5166" s="57">
        <v>37547</v>
      </c>
      <c r="B5166">
        <v>6.45</v>
      </c>
    </row>
    <row r="5167" spans="1:2" x14ac:dyDescent="0.25">
      <c r="A5167" s="57">
        <v>37550</v>
      </c>
      <c r="B5167">
        <v>6.5</v>
      </c>
    </row>
    <row r="5168" spans="1:2" x14ac:dyDescent="0.25">
      <c r="A5168" s="57">
        <v>37551</v>
      </c>
      <c r="B5168">
        <v>6.52</v>
      </c>
    </row>
    <row r="5169" spans="1:2" x14ac:dyDescent="0.25">
      <c r="A5169" s="57">
        <v>37552</v>
      </c>
      <c r="B5169">
        <v>6.53</v>
      </c>
    </row>
    <row r="5170" spans="1:2" x14ac:dyDescent="0.25">
      <c r="A5170" s="57">
        <v>37553</v>
      </c>
      <c r="B5170">
        <v>6.48</v>
      </c>
    </row>
    <row r="5171" spans="1:2" x14ac:dyDescent="0.25">
      <c r="A5171" s="57">
        <v>37554</v>
      </c>
      <c r="B5171">
        <v>6.46</v>
      </c>
    </row>
    <row r="5172" spans="1:2" x14ac:dyDescent="0.25">
      <c r="A5172" s="57">
        <v>37557</v>
      </c>
      <c r="B5172">
        <v>6.47</v>
      </c>
    </row>
    <row r="5173" spans="1:2" x14ac:dyDescent="0.25">
      <c r="A5173" s="57">
        <v>37558</v>
      </c>
      <c r="B5173">
        <v>6.39</v>
      </c>
    </row>
    <row r="5174" spans="1:2" x14ac:dyDescent="0.25">
      <c r="A5174" s="57">
        <v>37559</v>
      </c>
      <c r="B5174">
        <v>6.4</v>
      </c>
    </row>
    <row r="5175" spans="1:2" x14ac:dyDescent="0.25">
      <c r="A5175" s="57">
        <v>37560</v>
      </c>
      <c r="B5175">
        <v>6.34</v>
      </c>
    </row>
    <row r="5176" spans="1:2" x14ac:dyDescent="0.25">
      <c r="A5176" s="57">
        <v>37561</v>
      </c>
      <c r="B5176">
        <v>6.35</v>
      </c>
    </row>
    <row r="5177" spans="1:2" x14ac:dyDescent="0.25">
      <c r="A5177" s="57">
        <v>37564</v>
      </c>
      <c r="B5177">
        <v>6.38</v>
      </c>
    </row>
    <row r="5178" spans="1:2" x14ac:dyDescent="0.25">
      <c r="A5178" s="57">
        <v>37565</v>
      </c>
      <c r="B5178">
        <v>6.41</v>
      </c>
    </row>
    <row r="5179" spans="1:2" x14ac:dyDescent="0.25">
      <c r="A5179" s="57">
        <v>37566</v>
      </c>
      <c r="B5179">
        <v>6.4</v>
      </c>
    </row>
    <row r="5180" spans="1:2" x14ac:dyDescent="0.25">
      <c r="A5180" s="57">
        <v>37567</v>
      </c>
      <c r="B5180">
        <v>6.25</v>
      </c>
    </row>
    <row r="5181" spans="1:2" x14ac:dyDescent="0.25">
      <c r="A5181" s="57">
        <v>37568</v>
      </c>
      <c r="B5181">
        <v>6.17</v>
      </c>
    </row>
    <row r="5182" spans="1:2" x14ac:dyDescent="0.25">
      <c r="A5182" s="57">
        <v>37571</v>
      </c>
      <c r="B5182" t="s">
        <v>113</v>
      </c>
    </row>
    <row r="5183" spans="1:2" x14ac:dyDescent="0.25">
      <c r="A5183" s="57">
        <v>37572</v>
      </c>
      <c r="B5183">
        <v>6.17</v>
      </c>
    </row>
    <row r="5184" spans="1:2" x14ac:dyDescent="0.25">
      <c r="A5184" s="57">
        <v>37573</v>
      </c>
      <c r="B5184">
        <v>6.17</v>
      </c>
    </row>
    <row r="5185" spans="1:2" x14ac:dyDescent="0.25">
      <c r="A5185" s="57">
        <v>37574</v>
      </c>
      <c r="B5185">
        <v>6.27</v>
      </c>
    </row>
    <row r="5186" spans="1:2" x14ac:dyDescent="0.25">
      <c r="A5186" s="57">
        <v>37575</v>
      </c>
      <c r="B5186">
        <v>6.28</v>
      </c>
    </row>
    <row r="5187" spans="1:2" x14ac:dyDescent="0.25">
      <c r="A5187" s="57">
        <v>37578</v>
      </c>
      <c r="B5187">
        <v>6.25</v>
      </c>
    </row>
    <row r="5188" spans="1:2" x14ac:dyDescent="0.25">
      <c r="A5188" s="57">
        <v>37579</v>
      </c>
      <c r="B5188">
        <v>6.23</v>
      </c>
    </row>
    <row r="5189" spans="1:2" x14ac:dyDescent="0.25">
      <c r="A5189" s="57">
        <v>37580</v>
      </c>
      <c r="B5189">
        <v>6.29</v>
      </c>
    </row>
    <row r="5190" spans="1:2" x14ac:dyDescent="0.25">
      <c r="A5190" s="57">
        <v>37581</v>
      </c>
      <c r="B5190">
        <v>6.35</v>
      </c>
    </row>
    <row r="5191" spans="1:2" x14ac:dyDescent="0.25">
      <c r="A5191" s="57">
        <v>37582</v>
      </c>
      <c r="B5191">
        <v>6.36</v>
      </c>
    </row>
    <row r="5192" spans="1:2" x14ac:dyDescent="0.25">
      <c r="A5192" s="57">
        <v>37585</v>
      </c>
      <c r="B5192">
        <v>6.37</v>
      </c>
    </row>
    <row r="5193" spans="1:2" x14ac:dyDescent="0.25">
      <c r="A5193" s="57">
        <v>37586</v>
      </c>
      <c r="B5193">
        <v>6.3</v>
      </c>
    </row>
    <row r="5194" spans="1:2" x14ac:dyDescent="0.25">
      <c r="A5194" s="57">
        <v>37587</v>
      </c>
      <c r="B5194">
        <v>6.43</v>
      </c>
    </row>
    <row r="5195" spans="1:2" x14ac:dyDescent="0.25">
      <c r="A5195" s="57">
        <v>37588</v>
      </c>
      <c r="B5195" t="s">
        <v>113</v>
      </c>
    </row>
    <row r="5196" spans="1:2" x14ac:dyDescent="0.25">
      <c r="A5196" s="57">
        <v>37589</v>
      </c>
      <c r="B5196">
        <v>6.39</v>
      </c>
    </row>
    <row r="5197" spans="1:2" x14ac:dyDescent="0.25">
      <c r="A5197" s="57">
        <v>37592</v>
      </c>
      <c r="B5197">
        <v>6.38</v>
      </c>
    </row>
    <row r="5198" spans="1:2" x14ac:dyDescent="0.25">
      <c r="A5198" s="57">
        <v>37593</v>
      </c>
      <c r="B5198">
        <v>6.39</v>
      </c>
    </row>
    <row r="5199" spans="1:2" x14ac:dyDescent="0.25">
      <c r="A5199" s="57">
        <v>37594</v>
      </c>
      <c r="B5199">
        <v>6.31</v>
      </c>
    </row>
    <row r="5200" spans="1:2" x14ac:dyDescent="0.25">
      <c r="A5200" s="57">
        <v>37595</v>
      </c>
      <c r="B5200">
        <v>6.27</v>
      </c>
    </row>
    <row r="5201" spans="1:2" x14ac:dyDescent="0.25">
      <c r="A5201" s="57">
        <v>37596</v>
      </c>
      <c r="B5201">
        <v>6.28</v>
      </c>
    </row>
    <row r="5202" spans="1:2" x14ac:dyDescent="0.25">
      <c r="A5202" s="57">
        <v>37599</v>
      </c>
      <c r="B5202">
        <v>6.24</v>
      </c>
    </row>
    <row r="5203" spans="1:2" x14ac:dyDescent="0.25">
      <c r="A5203" s="57">
        <v>37600</v>
      </c>
      <c r="B5203">
        <v>6.22</v>
      </c>
    </row>
    <row r="5204" spans="1:2" x14ac:dyDescent="0.25">
      <c r="A5204" s="57">
        <v>37601</v>
      </c>
      <c r="B5204">
        <v>6.15</v>
      </c>
    </row>
    <row r="5205" spans="1:2" x14ac:dyDescent="0.25">
      <c r="A5205" s="57">
        <v>37602</v>
      </c>
      <c r="B5205">
        <v>6.16</v>
      </c>
    </row>
    <row r="5206" spans="1:2" x14ac:dyDescent="0.25">
      <c r="A5206" s="57">
        <v>37603</v>
      </c>
      <c r="B5206">
        <v>6.22</v>
      </c>
    </row>
    <row r="5207" spans="1:2" x14ac:dyDescent="0.25">
      <c r="A5207" s="57">
        <v>37606</v>
      </c>
      <c r="B5207">
        <v>6.27</v>
      </c>
    </row>
    <row r="5208" spans="1:2" x14ac:dyDescent="0.25">
      <c r="A5208" s="57">
        <v>37607</v>
      </c>
      <c r="B5208">
        <v>6.28</v>
      </c>
    </row>
    <row r="5209" spans="1:2" x14ac:dyDescent="0.25">
      <c r="A5209" s="57">
        <v>37608</v>
      </c>
      <c r="B5209">
        <v>6.25</v>
      </c>
    </row>
    <row r="5210" spans="1:2" x14ac:dyDescent="0.25">
      <c r="A5210" s="57">
        <v>37609</v>
      </c>
      <c r="B5210">
        <v>6.18</v>
      </c>
    </row>
    <row r="5211" spans="1:2" x14ac:dyDescent="0.25">
      <c r="A5211" s="57">
        <v>37610</v>
      </c>
      <c r="B5211">
        <v>6.17</v>
      </c>
    </row>
    <row r="5212" spans="1:2" x14ac:dyDescent="0.25">
      <c r="A5212" s="57">
        <v>37613</v>
      </c>
      <c r="B5212">
        <v>6.18</v>
      </c>
    </row>
    <row r="5213" spans="1:2" x14ac:dyDescent="0.25">
      <c r="A5213" s="57">
        <v>37614</v>
      </c>
      <c r="B5213">
        <v>6.16</v>
      </c>
    </row>
    <row r="5214" spans="1:2" x14ac:dyDescent="0.25">
      <c r="A5214" s="57">
        <v>37615</v>
      </c>
      <c r="B5214" t="s">
        <v>113</v>
      </c>
    </row>
    <row r="5215" spans="1:2" x14ac:dyDescent="0.25">
      <c r="A5215" s="57">
        <v>37616</v>
      </c>
      <c r="B5215">
        <v>6.15</v>
      </c>
    </row>
    <row r="5216" spans="1:2" x14ac:dyDescent="0.25">
      <c r="A5216" s="57">
        <v>37617</v>
      </c>
      <c r="B5216">
        <v>6.08</v>
      </c>
    </row>
    <row r="5217" spans="1:2" x14ac:dyDescent="0.25">
      <c r="A5217" s="57">
        <v>37620</v>
      </c>
      <c r="B5217">
        <v>6.07</v>
      </c>
    </row>
    <row r="5218" spans="1:2" x14ac:dyDescent="0.25">
      <c r="A5218" s="57">
        <v>37621</v>
      </c>
      <c r="B5218">
        <v>6.09</v>
      </c>
    </row>
    <row r="5219" spans="1:2" x14ac:dyDescent="0.25">
      <c r="A5219" s="57">
        <v>37622</v>
      </c>
      <c r="B5219" t="s">
        <v>113</v>
      </c>
    </row>
    <row r="5220" spans="1:2" x14ac:dyDescent="0.25">
      <c r="A5220" s="57">
        <v>37623</v>
      </c>
      <c r="B5220">
        <v>6.23</v>
      </c>
    </row>
    <row r="5221" spans="1:2" x14ac:dyDescent="0.25">
      <c r="A5221" s="57">
        <v>37624</v>
      </c>
      <c r="B5221">
        <v>6.23</v>
      </c>
    </row>
    <row r="5222" spans="1:2" x14ac:dyDescent="0.25">
      <c r="A5222" s="57">
        <v>37627</v>
      </c>
      <c r="B5222">
        <v>6.23</v>
      </c>
    </row>
    <row r="5223" spans="1:2" x14ac:dyDescent="0.25">
      <c r="A5223" s="57">
        <v>37628</v>
      </c>
      <c r="B5223">
        <v>6.22</v>
      </c>
    </row>
    <row r="5224" spans="1:2" x14ac:dyDescent="0.25">
      <c r="A5224" s="57">
        <v>37629</v>
      </c>
      <c r="B5224">
        <v>6.18</v>
      </c>
    </row>
    <row r="5225" spans="1:2" x14ac:dyDescent="0.25">
      <c r="A5225" s="57">
        <v>37630</v>
      </c>
      <c r="B5225">
        <v>6.3</v>
      </c>
    </row>
    <row r="5226" spans="1:2" x14ac:dyDescent="0.25">
      <c r="A5226" s="57">
        <v>37631</v>
      </c>
      <c r="B5226">
        <v>6.28</v>
      </c>
    </row>
    <row r="5227" spans="1:2" x14ac:dyDescent="0.25">
      <c r="A5227" s="57">
        <v>37634</v>
      </c>
      <c r="B5227">
        <v>6.26</v>
      </c>
    </row>
    <row r="5228" spans="1:2" x14ac:dyDescent="0.25">
      <c r="A5228" s="57">
        <v>37635</v>
      </c>
      <c r="B5228">
        <v>6.23</v>
      </c>
    </row>
    <row r="5229" spans="1:2" x14ac:dyDescent="0.25">
      <c r="A5229" s="57">
        <v>37636</v>
      </c>
      <c r="B5229">
        <v>6.22</v>
      </c>
    </row>
    <row r="5230" spans="1:2" x14ac:dyDescent="0.25">
      <c r="A5230" s="57">
        <v>37637</v>
      </c>
      <c r="B5230">
        <v>6.21</v>
      </c>
    </row>
    <row r="5231" spans="1:2" x14ac:dyDescent="0.25">
      <c r="A5231" s="57">
        <v>37638</v>
      </c>
      <c r="B5231">
        <v>6.18</v>
      </c>
    </row>
    <row r="5232" spans="1:2" x14ac:dyDescent="0.25">
      <c r="A5232" s="57">
        <v>37641</v>
      </c>
      <c r="B5232" t="s">
        <v>113</v>
      </c>
    </row>
    <row r="5233" spans="1:2" x14ac:dyDescent="0.25">
      <c r="A5233" s="57">
        <v>37642</v>
      </c>
      <c r="B5233">
        <v>6.13</v>
      </c>
    </row>
    <row r="5234" spans="1:2" x14ac:dyDescent="0.25">
      <c r="A5234" s="57">
        <v>37643</v>
      </c>
      <c r="B5234">
        <v>6.1</v>
      </c>
    </row>
    <row r="5235" spans="1:2" x14ac:dyDescent="0.25">
      <c r="A5235" s="57">
        <v>37644</v>
      </c>
      <c r="B5235">
        <v>6.12</v>
      </c>
    </row>
    <row r="5236" spans="1:2" x14ac:dyDescent="0.25">
      <c r="A5236" s="57">
        <v>37645</v>
      </c>
      <c r="B5236">
        <v>6.09</v>
      </c>
    </row>
    <row r="5237" spans="1:2" x14ac:dyDescent="0.25">
      <c r="A5237" s="57">
        <v>37648</v>
      </c>
      <c r="B5237">
        <v>6.12</v>
      </c>
    </row>
    <row r="5238" spans="1:2" x14ac:dyDescent="0.25">
      <c r="A5238" s="57">
        <v>37649</v>
      </c>
      <c r="B5238">
        <v>6.12</v>
      </c>
    </row>
    <row r="5239" spans="1:2" x14ac:dyDescent="0.25">
      <c r="A5239" s="57">
        <v>37650</v>
      </c>
      <c r="B5239">
        <v>6.09</v>
      </c>
    </row>
    <row r="5240" spans="1:2" x14ac:dyDescent="0.25">
      <c r="A5240" s="57">
        <v>37651</v>
      </c>
      <c r="B5240">
        <v>6.06</v>
      </c>
    </row>
    <row r="5241" spans="1:2" x14ac:dyDescent="0.25">
      <c r="A5241" s="57">
        <v>37652</v>
      </c>
      <c r="B5241">
        <v>6.04</v>
      </c>
    </row>
    <row r="5242" spans="1:2" x14ac:dyDescent="0.25">
      <c r="A5242" s="57">
        <v>37655</v>
      </c>
      <c r="B5242">
        <v>6.03</v>
      </c>
    </row>
    <row r="5243" spans="1:2" x14ac:dyDescent="0.25">
      <c r="A5243" s="57">
        <v>37656</v>
      </c>
      <c r="B5243">
        <v>5.98</v>
      </c>
    </row>
    <row r="5244" spans="1:2" x14ac:dyDescent="0.25">
      <c r="A5244" s="57">
        <v>37657</v>
      </c>
      <c r="B5244">
        <v>6</v>
      </c>
    </row>
    <row r="5245" spans="1:2" x14ac:dyDescent="0.25">
      <c r="A5245" s="57">
        <v>37658</v>
      </c>
      <c r="B5245">
        <v>5.96</v>
      </c>
    </row>
    <row r="5246" spans="1:2" x14ac:dyDescent="0.25">
      <c r="A5246" s="57">
        <v>37659</v>
      </c>
      <c r="B5246">
        <v>5.96</v>
      </c>
    </row>
    <row r="5247" spans="1:2" x14ac:dyDescent="0.25">
      <c r="A5247" s="57">
        <v>37662</v>
      </c>
      <c r="B5247">
        <v>5.99</v>
      </c>
    </row>
    <row r="5248" spans="1:2" x14ac:dyDescent="0.25">
      <c r="A5248" s="57">
        <v>37663</v>
      </c>
      <c r="B5248">
        <v>5.97</v>
      </c>
    </row>
    <row r="5249" spans="1:2" x14ac:dyDescent="0.25">
      <c r="A5249" s="57">
        <v>37664</v>
      </c>
      <c r="B5249">
        <v>5.97</v>
      </c>
    </row>
    <row r="5250" spans="1:2" x14ac:dyDescent="0.25">
      <c r="A5250" s="57">
        <v>37665</v>
      </c>
      <c r="B5250">
        <v>5.94</v>
      </c>
    </row>
    <row r="5251" spans="1:2" x14ac:dyDescent="0.25">
      <c r="A5251" s="57">
        <v>37666</v>
      </c>
      <c r="B5251">
        <v>5.99</v>
      </c>
    </row>
    <row r="5252" spans="1:2" x14ac:dyDescent="0.25">
      <c r="A5252" s="57">
        <v>37669</v>
      </c>
      <c r="B5252" t="s">
        <v>113</v>
      </c>
    </row>
    <row r="5253" spans="1:2" x14ac:dyDescent="0.25">
      <c r="A5253" s="57">
        <v>37670</v>
      </c>
      <c r="B5253">
        <v>5.98</v>
      </c>
    </row>
    <row r="5254" spans="1:2" x14ac:dyDescent="0.25">
      <c r="A5254" s="57">
        <v>37671</v>
      </c>
      <c r="B5254">
        <v>5.95</v>
      </c>
    </row>
    <row r="5255" spans="1:2" x14ac:dyDescent="0.25">
      <c r="A5255" s="57">
        <v>37672</v>
      </c>
      <c r="B5255">
        <v>5.93</v>
      </c>
    </row>
    <row r="5256" spans="1:2" x14ac:dyDescent="0.25">
      <c r="A5256" s="57">
        <v>37673</v>
      </c>
      <c r="B5256">
        <v>5.97</v>
      </c>
    </row>
    <row r="5257" spans="1:2" x14ac:dyDescent="0.25">
      <c r="A5257" s="57">
        <v>37676</v>
      </c>
      <c r="B5257">
        <v>5.95</v>
      </c>
    </row>
    <row r="5258" spans="1:2" x14ac:dyDescent="0.25">
      <c r="A5258" s="57">
        <v>37677</v>
      </c>
      <c r="B5258">
        <v>5.92</v>
      </c>
    </row>
    <row r="5259" spans="1:2" x14ac:dyDescent="0.25">
      <c r="A5259" s="57">
        <v>37678</v>
      </c>
      <c r="B5259">
        <v>5.89</v>
      </c>
    </row>
    <row r="5260" spans="1:2" x14ac:dyDescent="0.25">
      <c r="A5260" s="57">
        <v>37679</v>
      </c>
      <c r="B5260">
        <v>5.86</v>
      </c>
    </row>
    <row r="5261" spans="1:2" x14ac:dyDescent="0.25">
      <c r="A5261" s="57">
        <v>37680</v>
      </c>
      <c r="B5261">
        <v>5.83</v>
      </c>
    </row>
    <row r="5262" spans="1:2" x14ac:dyDescent="0.25">
      <c r="A5262" s="57">
        <v>37683</v>
      </c>
      <c r="B5262">
        <v>5.83</v>
      </c>
    </row>
    <row r="5263" spans="1:2" x14ac:dyDescent="0.25">
      <c r="A5263" s="57">
        <v>37684</v>
      </c>
      <c r="B5263">
        <v>5.82</v>
      </c>
    </row>
    <row r="5264" spans="1:2" x14ac:dyDescent="0.25">
      <c r="A5264" s="57">
        <v>37685</v>
      </c>
      <c r="B5264">
        <v>5.81</v>
      </c>
    </row>
    <row r="5265" spans="1:2" x14ac:dyDescent="0.25">
      <c r="A5265" s="57">
        <v>37686</v>
      </c>
      <c r="B5265">
        <v>5.83</v>
      </c>
    </row>
    <row r="5266" spans="1:2" x14ac:dyDescent="0.25">
      <c r="A5266" s="57">
        <v>37687</v>
      </c>
      <c r="B5266">
        <v>5.82</v>
      </c>
    </row>
    <row r="5267" spans="1:2" x14ac:dyDescent="0.25">
      <c r="A5267" s="57">
        <v>37690</v>
      </c>
      <c r="B5267">
        <v>5.81</v>
      </c>
    </row>
    <row r="5268" spans="1:2" x14ac:dyDescent="0.25">
      <c r="A5268" s="57">
        <v>37691</v>
      </c>
      <c r="B5268">
        <v>5.8</v>
      </c>
    </row>
    <row r="5269" spans="1:2" x14ac:dyDescent="0.25">
      <c r="A5269" s="57">
        <v>37692</v>
      </c>
      <c r="B5269">
        <v>5.78</v>
      </c>
    </row>
    <row r="5270" spans="1:2" x14ac:dyDescent="0.25">
      <c r="A5270" s="57">
        <v>37693</v>
      </c>
      <c r="B5270">
        <v>5.85</v>
      </c>
    </row>
    <row r="5271" spans="1:2" x14ac:dyDescent="0.25">
      <c r="A5271" s="57">
        <v>37694</v>
      </c>
      <c r="B5271">
        <v>5.84</v>
      </c>
    </row>
    <row r="5272" spans="1:2" x14ac:dyDescent="0.25">
      <c r="A5272" s="57">
        <v>37697</v>
      </c>
      <c r="B5272">
        <v>5.91</v>
      </c>
    </row>
    <row r="5273" spans="1:2" x14ac:dyDescent="0.25">
      <c r="A5273" s="57">
        <v>37698</v>
      </c>
      <c r="B5273">
        <v>5.95</v>
      </c>
    </row>
    <row r="5274" spans="1:2" x14ac:dyDescent="0.25">
      <c r="A5274" s="57">
        <v>37699</v>
      </c>
      <c r="B5274">
        <v>5.98</v>
      </c>
    </row>
    <row r="5275" spans="1:2" x14ac:dyDescent="0.25">
      <c r="A5275" s="57">
        <v>37700</v>
      </c>
      <c r="B5275">
        <v>6.03</v>
      </c>
    </row>
    <row r="5276" spans="1:2" x14ac:dyDescent="0.25">
      <c r="A5276" s="57">
        <v>37701</v>
      </c>
      <c r="B5276">
        <v>6.07</v>
      </c>
    </row>
    <row r="5277" spans="1:2" x14ac:dyDescent="0.25">
      <c r="A5277" s="57">
        <v>37704</v>
      </c>
      <c r="B5277">
        <v>6</v>
      </c>
    </row>
    <row r="5278" spans="1:2" x14ac:dyDescent="0.25">
      <c r="A5278" s="57">
        <v>37705</v>
      </c>
      <c r="B5278">
        <v>5.99</v>
      </c>
    </row>
    <row r="5279" spans="1:2" x14ac:dyDescent="0.25">
      <c r="A5279" s="57">
        <v>37706</v>
      </c>
      <c r="B5279">
        <v>5.94</v>
      </c>
    </row>
    <row r="5280" spans="1:2" x14ac:dyDescent="0.25">
      <c r="A5280" s="57">
        <v>37707</v>
      </c>
      <c r="B5280">
        <v>5.91</v>
      </c>
    </row>
    <row r="5281" spans="1:2" x14ac:dyDescent="0.25">
      <c r="A5281" s="57">
        <v>37708</v>
      </c>
      <c r="B5281">
        <v>5.87</v>
      </c>
    </row>
    <row r="5282" spans="1:2" x14ac:dyDescent="0.25">
      <c r="A5282" s="57">
        <v>37711</v>
      </c>
      <c r="B5282">
        <v>5.77</v>
      </c>
    </row>
    <row r="5283" spans="1:2" x14ac:dyDescent="0.25">
      <c r="A5283" s="57">
        <v>37712</v>
      </c>
      <c r="B5283">
        <v>5.77</v>
      </c>
    </row>
    <row r="5284" spans="1:2" x14ac:dyDescent="0.25">
      <c r="A5284" s="57">
        <v>37713</v>
      </c>
      <c r="B5284">
        <v>5.84</v>
      </c>
    </row>
    <row r="5285" spans="1:2" x14ac:dyDescent="0.25">
      <c r="A5285" s="57">
        <v>37714</v>
      </c>
      <c r="B5285">
        <v>5.83</v>
      </c>
    </row>
    <row r="5286" spans="1:2" x14ac:dyDescent="0.25">
      <c r="A5286" s="57">
        <v>37715</v>
      </c>
      <c r="B5286">
        <v>5.83</v>
      </c>
    </row>
    <row r="5287" spans="1:2" x14ac:dyDescent="0.25">
      <c r="A5287" s="57">
        <v>37718</v>
      </c>
      <c r="B5287">
        <v>5.87</v>
      </c>
    </row>
    <row r="5288" spans="1:2" x14ac:dyDescent="0.25">
      <c r="A5288" s="57">
        <v>37719</v>
      </c>
      <c r="B5288">
        <v>5.8</v>
      </c>
    </row>
    <row r="5289" spans="1:2" x14ac:dyDescent="0.25">
      <c r="A5289" s="57">
        <v>37720</v>
      </c>
      <c r="B5289">
        <v>5.78</v>
      </c>
    </row>
    <row r="5290" spans="1:2" x14ac:dyDescent="0.25">
      <c r="A5290" s="57">
        <v>37721</v>
      </c>
      <c r="B5290">
        <v>5.8</v>
      </c>
    </row>
    <row r="5291" spans="1:2" x14ac:dyDescent="0.25">
      <c r="A5291" s="57">
        <v>37722</v>
      </c>
      <c r="B5291">
        <v>5.82</v>
      </c>
    </row>
    <row r="5292" spans="1:2" x14ac:dyDescent="0.25">
      <c r="A5292" s="57">
        <v>37725</v>
      </c>
      <c r="B5292">
        <v>5.85</v>
      </c>
    </row>
    <row r="5293" spans="1:2" x14ac:dyDescent="0.25">
      <c r="A5293" s="57">
        <v>37726</v>
      </c>
      <c r="B5293">
        <v>5.81</v>
      </c>
    </row>
    <row r="5294" spans="1:2" x14ac:dyDescent="0.25">
      <c r="A5294" s="57">
        <v>37727</v>
      </c>
      <c r="B5294">
        <v>5.78</v>
      </c>
    </row>
    <row r="5295" spans="1:2" x14ac:dyDescent="0.25">
      <c r="A5295" s="57">
        <v>37728</v>
      </c>
      <c r="B5295">
        <v>5.76</v>
      </c>
    </row>
    <row r="5296" spans="1:2" x14ac:dyDescent="0.25">
      <c r="A5296" s="57">
        <v>37729</v>
      </c>
      <c r="B5296" t="s">
        <v>113</v>
      </c>
    </row>
    <row r="5297" spans="1:2" x14ac:dyDescent="0.25">
      <c r="A5297" s="57">
        <v>37732</v>
      </c>
      <c r="B5297">
        <v>5.74</v>
      </c>
    </row>
    <row r="5298" spans="1:2" x14ac:dyDescent="0.25">
      <c r="A5298" s="57">
        <v>37733</v>
      </c>
      <c r="B5298">
        <v>5.73</v>
      </c>
    </row>
    <row r="5299" spans="1:2" x14ac:dyDescent="0.25">
      <c r="A5299" s="57">
        <v>37734</v>
      </c>
      <c r="B5299">
        <v>5.7</v>
      </c>
    </row>
    <row r="5300" spans="1:2" x14ac:dyDescent="0.25">
      <c r="A5300" s="57">
        <v>37735</v>
      </c>
      <c r="B5300">
        <v>5.62</v>
      </c>
    </row>
    <row r="5301" spans="1:2" x14ac:dyDescent="0.25">
      <c r="A5301" s="57">
        <v>37736</v>
      </c>
      <c r="B5301">
        <v>5.6</v>
      </c>
    </row>
    <row r="5302" spans="1:2" x14ac:dyDescent="0.25">
      <c r="A5302" s="57">
        <v>37739</v>
      </c>
      <c r="B5302">
        <v>5.57</v>
      </c>
    </row>
    <row r="5303" spans="1:2" x14ac:dyDescent="0.25">
      <c r="A5303" s="57">
        <v>37740</v>
      </c>
      <c r="B5303">
        <v>5.61</v>
      </c>
    </row>
    <row r="5304" spans="1:2" x14ac:dyDescent="0.25">
      <c r="A5304" s="57">
        <v>37741</v>
      </c>
      <c r="B5304">
        <v>5.53</v>
      </c>
    </row>
    <row r="5305" spans="1:2" x14ac:dyDescent="0.25">
      <c r="A5305" s="57">
        <v>37742</v>
      </c>
      <c r="B5305">
        <v>5.54</v>
      </c>
    </row>
    <row r="5306" spans="1:2" x14ac:dyDescent="0.25">
      <c r="A5306" s="57">
        <v>37743</v>
      </c>
      <c r="B5306">
        <v>5.54</v>
      </c>
    </row>
    <row r="5307" spans="1:2" x14ac:dyDescent="0.25">
      <c r="A5307" s="57">
        <v>37746</v>
      </c>
      <c r="B5307">
        <v>5.52</v>
      </c>
    </row>
    <row r="5308" spans="1:2" x14ac:dyDescent="0.25">
      <c r="A5308" s="57">
        <v>37747</v>
      </c>
      <c r="B5308">
        <v>5.47</v>
      </c>
    </row>
    <row r="5309" spans="1:2" x14ac:dyDescent="0.25">
      <c r="A5309" s="57">
        <v>37748</v>
      </c>
      <c r="B5309">
        <v>5.4</v>
      </c>
    </row>
    <row r="5310" spans="1:2" x14ac:dyDescent="0.25">
      <c r="A5310" s="57">
        <v>37749</v>
      </c>
      <c r="B5310">
        <v>5.35</v>
      </c>
    </row>
    <row r="5311" spans="1:2" x14ac:dyDescent="0.25">
      <c r="A5311" s="57">
        <v>37750</v>
      </c>
      <c r="B5311">
        <v>5.36</v>
      </c>
    </row>
    <row r="5312" spans="1:2" x14ac:dyDescent="0.25">
      <c r="A5312" s="57">
        <v>37753</v>
      </c>
      <c r="B5312">
        <v>5.33</v>
      </c>
    </row>
    <row r="5313" spans="1:2" x14ac:dyDescent="0.25">
      <c r="A5313" s="57">
        <v>37754</v>
      </c>
      <c r="B5313">
        <v>5.31</v>
      </c>
    </row>
    <row r="5314" spans="1:2" x14ac:dyDescent="0.25">
      <c r="A5314" s="57">
        <v>37755</v>
      </c>
      <c r="B5314">
        <v>5.2</v>
      </c>
    </row>
    <row r="5315" spans="1:2" x14ac:dyDescent="0.25">
      <c r="A5315" s="57">
        <v>37756</v>
      </c>
      <c r="B5315">
        <v>5.17</v>
      </c>
    </row>
    <row r="5316" spans="1:2" x14ac:dyDescent="0.25">
      <c r="A5316" s="57">
        <v>37757</v>
      </c>
      <c r="B5316">
        <v>5.13</v>
      </c>
    </row>
    <row r="5317" spans="1:2" x14ac:dyDescent="0.25">
      <c r="A5317" s="57">
        <v>37760</v>
      </c>
      <c r="B5317">
        <v>5.12</v>
      </c>
    </row>
    <row r="5318" spans="1:2" x14ac:dyDescent="0.25">
      <c r="A5318" s="57">
        <v>37761</v>
      </c>
      <c r="B5318">
        <v>5.03</v>
      </c>
    </row>
    <row r="5319" spans="1:2" x14ac:dyDescent="0.25">
      <c r="A5319" s="57">
        <v>37762</v>
      </c>
      <c r="B5319">
        <v>4.9800000000000004</v>
      </c>
    </row>
    <row r="5320" spans="1:2" x14ac:dyDescent="0.25">
      <c r="A5320" s="57">
        <v>37763</v>
      </c>
      <c r="B5320">
        <v>4.9800000000000004</v>
      </c>
    </row>
    <row r="5321" spans="1:2" x14ac:dyDescent="0.25">
      <c r="A5321" s="57">
        <v>37764</v>
      </c>
      <c r="B5321">
        <v>4.9400000000000004</v>
      </c>
    </row>
    <row r="5322" spans="1:2" x14ac:dyDescent="0.25">
      <c r="A5322" s="57">
        <v>37767</v>
      </c>
      <c r="B5322" t="s">
        <v>113</v>
      </c>
    </row>
    <row r="5323" spans="1:2" x14ac:dyDescent="0.25">
      <c r="A5323" s="57">
        <v>37768</v>
      </c>
      <c r="B5323">
        <v>5.04</v>
      </c>
    </row>
    <row r="5324" spans="1:2" x14ac:dyDescent="0.25">
      <c r="A5324" s="57">
        <v>37769</v>
      </c>
      <c r="B5324">
        <v>5.09</v>
      </c>
    </row>
    <row r="5325" spans="1:2" x14ac:dyDescent="0.25">
      <c r="A5325" s="57">
        <v>37770</v>
      </c>
      <c r="B5325">
        <v>5.03</v>
      </c>
    </row>
    <row r="5326" spans="1:2" x14ac:dyDescent="0.25">
      <c r="A5326" s="57">
        <v>37771</v>
      </c>
      <c r="B5326">
        <v>5.04</v>
      </c>
    </row>
    <row r="5327" spans="1:2" x14ac:dyDescent="0.25">
      <c r="A5327" s="57">
        <v>37774</v>
      </c>
      <c r="B5327">
        <v>5.08</v>
      </c>
    </row>
    <row r="5328" spans="1:2" x14ac:dyDescent="0.25">
      <c r="A5328" s="57">
        <v>37775</v>
      </c>
      <c r="B5328">
        <v>5.01</v>
      </c>
    </row>
    <row r="5329" spans="1:2" x14ac:dyDescent="0.25">
      <c r="A5329" s="57">
        <v>37776</v>
      </c>
      <c r="B5329">
        <v>4.9400000000000004</v>
      </c>
    </row>
    <row r="5330" spans="1:2" x14ac:dyDescent="0.25">
      <c r="A5330" s="57">
        <v>37777</v>
      </c>
      <c r="B5330">
        <v>4.9800000000000004</v>
      </c>
    </row>
    <row r="5331" spans="1:2" x14ac:dyDescent="0.25">
      <c r="A5331" s="57">
        <v>37778</v>
      </c>
      <c r="B5331">
        <v>4.97</v>
      </c>
    </row>
    <row r="5332" spans="1:2" x14ac:dyDescent="0.25">
      <c r="A5332" s="57">
        <v>37781</v>
      </c>
      <c r="B5332">
        <v>4.93</v>
      </c>
    </row>
    <row r="5333" spans="1:2" x14ac:dyDescent="0.25">
      <c r="A5333" s="57">
        <v>37782</v>
      </c>
      <c r="B5333">
        <v>4.8499999999999996</v>
      </c>
    </row>
    <row r="5334" spans="1:2" x14ac:dyDescent="0.25">
      <c r="A5334" s="57">
        <v>37783</v>
      </c>
      <c r="B5334">
        <v>4.84</v>
      </c>
    </row>
    <row r="5335" spans="1:2" x14ac:dyDescent="0.25">
      <c r="A5335" s="57">
        <v>37784</v>
      </c>
      <c r="B5335">
        <v>4.8099999999999996</v>
      </c>
    </row>
    <row r="5336" spans="1:2" x14ac:dyDescent="0.25">
      <c r="A5336" s="57">
        <v>37785</v>
      </c>
      <c r="B5336">
        <v>4.76</v>
      </c>
    </row>
    <row r="5337" spans="1:2" x14ac:dyDescent="0.25">
      <c r="A5337" s="57">
        <v>37788</v>
      </c>
      <c r="B5337">
        <v>4.8099999999999996</v>
      </c>
    </row>
    <row r="5338" spans="1:2" x14ac:dyDescent="0.25">
      <c r="A5338" s="57">
        <v>37789</v>
      </c>
      <c r="B5338">
        <v>4.8899999999999997</v>
      </c>
    </row>
    <row r="5339" spans="1:2" x14ac:dyDescent="0.25">
      <c r="A5339" s="57">
        <v>37790</v>
      </c>
      <c r="B5339">
        <v>4.8899999999999997</v>
      </c>
    </row>
    <row r="5340" spans="1:2" x14ac:dyDescent="0.25">
      <c r="A5340" s="57">
        <v>37791</v>
      </c>
      <c r="B5340">
        <v>5.01</v>
      </c>
    </row>
    <row r="5341" spans="1:2" x14ac:dyDescent="0.25">
      <c r="A5341" s="57">
        <v>37792</v>
      </c>
      <c r="B5341">
        <v>5.05</v>
      </c>
    </row>
    <row r="5342" spans="1:2" x14ac:dyDescent="0.25">
      <c r="A5342" s="57">
        <v>37795</v>
      </c>
      <c r="B5342">
        <v>4.99</v>
      </c>
    </row>
    <row r="5343" spans="1:2" x14ac:dyDescent="0.25">
      <c r="A5343" s="57">
        <v>37796</v>
      </c>
      <c r="B5343">
        <v>4.9400000000000004</v>
      </c>
    </row>
    <row r="5344" spans="1:2" x14ac:dyDescent="0.25">
      <c r="A5344" s="57">
        <v>37797</v>
      </c>
      <c r="B5344">
        <v>5.03</v>
      </c>
    </row>
    <row r="5345" spans="1:2" x14ac:dyDescent="0.25">
      <c r="A5345" s="57">
        <v>37798</v>
      </c>
      <c r="B5345">
        <v>5.15</v>
      </c>
    </row>
    <row r="5346" spans="1:2" x14ac:dyDescent="0.25">
      <c r="A5346" s="57">
        <v>37799</v>
      </c>
      <c r="B5346">
        <v>5.19</v>
      </c>
    </row>
    <row r="5347" spans="1:2" x14ac:dyDescent="0.25">
      <c r="A5347" s="57">
        <v>37802</v>
      </c>
      <c r="B5347">
        <v>5.16</v>
      </c>
    </row>
    <row r="5348" spans="1:2" x14ac:dyDescent="0.25">
      <c r="A5348" s="57">
        <v>37803</v>
      </c>
      <c r="B5348">
        <v>5.19</v>
      </c>
    </row>
    <row r="5349" spans="1:2" x14ac:dyDescent="0.25">
      <c r="A5349" s="57">
        <v>37804</v>
      </c>
      <c r="B5349">
        <v>5.17</v>
      </c>
    </row>
    <row r="5350" spans="1:2" x14ac:dyDescent="0.25">
      <c r="A5350" s="57">
        <v>37805</v>
      </c>
      <c r="B5350">
        <v>5.27</v>
      </c>
    </row>
    <row r="5351" spans="1:2" x14ac:dyDescent="0.25">
      <c r="A5351" s="57">
        <v>37806</v>
      </c>
      <c r="B5351" t="s">
        <v>113</v>
      </c>
    </row>
    <row r="5352" spans="1:2" x14ac:dyDescent="0.25">
      <c r="A5352" s="57">
        <v>37809</v>
      </c>
      <c r="B5352">
        <v>5.32</v>
      </c>
    </row>
    <row r="5353" spans="1:2" x14ac:dyDescent="0.25">
      <c r="A5353" s="57">
        <v>37810</v>
      </c>
      <c r="B5353">
        <v>5.32</v>
      </c>
    </row>
    <row r="5354" spans="1:2" x14ac:dyDescent="0.25">
      <c r="A5354" s="57">
        <v>37811</v>
      </c>
      <c r="B5354">
        <v>5.3</v>
      </c>
    </row>
    <row r="5355" spans="1:2" x14ac:dyDescent="0.25">
      <c r="A5355" s="57">
        <v>37812</v>
      </c>
      <c r="B5355">
        <v>5.3</v>
      </c>
    </row>
    <row r="5356" spans="1:2" x14ac:dyDescent="0.25">
      <c r="A5356" s="57">
        <v>37813</v>
      </c>
      <c r="B5356">
        <v>5.28</v>
      </c>
    </row>
    <row r="5357" spans="1:2" x14ac:dyDescent="0.25">
      <c r="A5357" s="57">
        <v>37816</v>
      </c>
      <c r="B5357">
        <v>5.36</v>
      </c>
    </row>
    <row r="5358" spans="1:2" x14ac:dyDescent="0.25">
      <c r="A5358" s="57">
        <v>37817</v>
      </c>
      <c r="B5358">
        <v>5.51</v>
      </c>
    </row>
    <row r="5359" spans="1:2" x14ac:dyDescent="0.25">
      <c r="A5359" s="57">
        <v>37818</v>
      </c>
      <c r="B5359">
        <v>5.47</v>
      </c>
    </row>
    <row r="5360" spans="1:2" x14ac:dyDescent="0.25">
      <c r="A5360" s="57">
        <v>37819</v>
      </c>
      <c r="B5360">
        <v>5.47</v>
      </c>
    </row>
    <row r="5361" spans="1:2" x14ac:dyDescent="0.25">
      <c r="A5361" s="57">
        <v>37820</v>
      </c>
      <c r="B5361">
        <v>5.46</v>
      </c>
    </row>
    <row r="5362" spans="1:2" x14ac:dyDescent="0.25">
      <c r="A5362" s="57">
        <v>37823</v>
      </c>
      <c r="B5362">
        <v>5.62</v>
      </c>
    </row>
    <row r="5363" spans="1:2" x14ac:dyDescent="0.25">
      <c r="A5363" s="57">
        <v>37824</v>
      </c>
      <c r="B5363">
        <v>5.59</v>
      </c>
    </row>
    <row r="5364" spans="1:2" x14ac:dyDescent="0.25">
      <c r="A5364" s="57">
        <v>37825</v>
      </c>
      <c r="B5364">
        <v>5.58</v>
      </c>
    </row>
    <row r="5365" spans="1:2" x14ac:dyDescent="0.25">
      <c r="A5365" s="57">
        <v>37826</v>
      </c>
      <c r="B5365">
        <v>5.63</v>
      </c>
    </row>
    <row r="5366" spans="1:2" x14ac:dyDescent="0.25">
      <c r="A5366" s="57">
        <v>37827</v>
      </c>
      <c r="B5366">
        <v>5.66</v>
      </c>
    </row>
    <row r="5367" spans="1:2" x14ac:dyDescent="0.25">
      <c r="A5367" s="57">
        <v>37830</v>
      </c>
      <c r="B5367">
        <v>5.76</v>
      </c>
    </row>
    <row r="5368" spans="1:2" x14ac:dyDescent="0.25">
      <c r="A5368" s="57">
        <v>37831</v>
      </c>
      <c r="B5368">
        <v>5.84</v>
      </c>
    </row>
    <row r="5369" spans="1:2" x14ac:dyDescent="0.25">
      <c r="A5369" s="57">
        <v>37832</v>
      </c>
      <c r="B5369">
        <v>5.78</v>
      </c>
    </row>
    <row r="5370" spans="1:2" x14ac:dyDescent="0.25">
      <c r="A5370" s="57">
        <v>37833</v>
      </c>
      <c r="B5370">
        <v>5.95</v>
      </c>
    </row>
    <row r="5371" spans="1:2" x14ac:dyDescent="0.25">
      <c r="A5371" s="57">
        <v>37834</v>
      </c>
      <c r="B5371">
        <v>5.87</v>
      </c>
    </row>
    <row r="5372" spans="1:2" x14ac:dyDescent="0.25">
      <c r="A5372" s="57">
        <v>37837</v>
      </c>
      <c r="B5372">
        <v>5.83</v>
      </c>
    </row>
    <row r="5373" spans="1:2" x14ac:dyDescent="0.25">
      <c r="A5373" s="57">
        <v>37838</v>
      </c>
      <c r="B5373">
        <v>5.94</v>
      </c>
    </row>
    <row r="5374" spans="1:2" x14ac:dyDescent="0.25">
      <c r="A5374" s="57">
        <v>37839</v>
      </c>
      <c r="B5374">
        <v>5.8</v>
      </c>
    </row>
    <row r="5375" spans="1:2" x14ac:dyDescent="0.25">
      <c r="A5375" s="57">
        <v>37840</v>
      </c>
      <c r="B5375">
        <v>5.78</v>
      </c>
    </row>
    <row r="5376" spans="1:2" x14ac:dyDescent="0.25">
      <c r="A5376" s="57">
        <v>37841</v>
      </c>
      <c r="B5376">
        <v>5.8</v>
      </c>
    </row>
    <row r="5377" spans="1:2" x14ac:dyDescent="0.25">
      <c r="A5377" s="57">
        <v>37844</v>
      </c>
      <c r="B5377">
        <v>5.84</v>
      </c>
    </row>
    <row r="5378" spans="1:2" x14ac:dyDescent="0.25">
      <c r="A5378" s="57">
        <v>37845</v>
      </c>
      <c r="B5378">
        <v>5.85</v>
      </c>
    </row>
    <row r="5379" spans="1:2" x14ac:dyDescent="0.25">
      <c r="A5379" s="57">
        <v>37846</v>
      </c>
      <c r="B5379">
        <v>6</v>
      </c>
    </row>
    <row r="5380" spans="1:2" x14ac:dyDescent="0.25">
      <c r="A5380" s="57">
        <v>37847</v>
      </c>
      <c r="B5380">
        <v>6.01</v>
      </c>
    </row>
    <row r="5381" spans="1:2" x14ac:dyDescent="0.25">
      <c r="A5381" s="57">
        <v>37848</v>
      </c>
      <c r="B5381">
        <v>5.97</v>
      </c>
    </row>
    <row r="5382" spans="1:2" x14ac:dyDescent="0.25">
      <c r="A5382" s="57">
        <v>37851</v>
      </c>
      <c r="B5382">
        <v>5.94</v>
      </c>
    </row>
    <row r="5383" spans="1:2" x14ac:dyDescent="0.25">
      <c r="A5383" s="57">
        <v>37852</v>
      </c>
      <c r="B5383">
        <v>5.84</v>
      </c>
    </row>
    <row r="5384" spans="1:2" x14ac:dyDescent="0.25">
      <c r="A5384" s="57">
        <v>37853</v>
      </c>
      <c r="B5384">
        <v>5.89</v>
      </c>
    </row>
    <row r="5385" spans="1:2" x14ac:dyDescent="0.25">
      <c r="A5385" s="57">
        <v>37854</v>
      </c>
      <c r="B5385">
        <v>5.91</v>
      </c>
    </row>
    <row r="5386" spans="1:2" x14ac:dyDescent="0.25">
      <c r="A5386" s="57">
        <v>37855</v>
      </c>
      <c r="B5386">
        <v>5.85</v>
      </c>
    </row>
    <row r="5387" spans="1:2" x14ac:dyDescent="0.25">
      <c r="A5387" s="57">
        <v>37858</v>
      </c>
      <c r="B5387">
        <v>5.91</v>
      </c>
    </row>
    <row r="5388" spans="1:2" x14ac:dyDescent="0.25">
      <c r="A5388" s="57">
        <v>37859</v>
      </c>
      <c r="B5388">
        <v>5.88</v>
      </c>
    </row>
    <row r="5389" spans="1:2" x14ac:dyDescent="0.25">
      <c r="A5389" s="57">
        <v>37860</v>
      </c>
      <c r="B5389">
        <v>5.91</v>
      </c>
    </row>
    <row r="5390" spans="1:2" x14ac:dyDescent="0.25">
      <c r="A5390" s="57">
        <v>37861</v>
      </c>
      <c r="B5390">
        <v>5.82</v>
      </c>
    </row>
    <row r="5391" spans="1:2" x14ac:dyDescent="0.25">
      <c r="A5391" s="57">
        <v>37862</v>
      </c>
      <c r="B5391">
        <v>5.83</v>
      </c>
    </row>
    <row r="5392" spans="1:2" x14ac:dyDescent="0.25">
      <c r="A5392" s="57">
        <v>37865</v>
      </c>
      <c r="B5392" t="s">
        <v>113</v>
      </c>
    </row>
    <row r="5393" spans="1:2" x14ac:dyDescent="0.25">
      <c r="A5393" s="57">
        <v>37866</v>
      </c>
      <c r="B5393">
        <v>5.93</v>
      </c>
    </row>
    <row r="5394" spans="1:2" x14ac:dyDescent="0.25">
      <c r="A5394" s="57">
        <v>37867</v>
      </c>
      <c r="B5394">
        <v>5.94</v>
      </c>
    </row>
    <row r="5395" spans="1:2" x14ac:dyDescent="0.25">
      <c r="A5395" s="57">
        <v>37868</v>
      </c>
      <c r="B5395">
        <v>5.91</v>
      </c>
    </row>
    <row r="5396" spans="1:2" x14ac:dyDescent="0.25">
      <c r="A5396" s="57">
        <v>37869</v>
      </c>
      <c r="B5396">
        <v>5.8</v>
      </c>
    </row>
    <row r="5397" spans="1:2" x14ac:dyDescent="0.25">
      <c r="A5397" s="57">
        <v>37872</v>
      </c>
      <c r="B5397">
        <v>5.82</v>
      </c>
    </row>
    <row r="5398" spans="1:2" x14ac:dyDescent="0.25">
      <c r="A5398" s="57">
        <v>37873</v>
      </c>
      <c r="B5398">
        <v>5.82</v>
      </c>
    </row>
    <row r="5399" spans="1:2" x14ac:dyDescent="0.25">
      <c r="A5399" s="57">
        <v>37874</v>
      </c>
      <c r="B5399">
        <v>5.75</v>
      </c>
    </row>
    <row r="5400" spans="1:2" x14ac:dyDescent="0.25">
      <c r="A5400" s="57">
        <v>37875</v>
      </c>
      <c r="B5400">
        <v>5.75</v>
      </c>
    </row>
    <row r="5401" spans="1:2" x14ac:dyDescent="0.25">
      <c r="A5401" s="57">
        <v>37876</v>
      </c>
      <c r="B5401">
        <v>5.76</v>
      </c>
    </row>
    <row r="5402" spans="1:2" x14ac:dyDescent="0.25">
      <c r="A5402" s="57">
        <v>37879</v>
      </c>
      <c r="B5402">
        <v>5.76</v>
      </c>
    </row>
    <row r="5403" spans="1:2" x14ac:dyDescent="0.25">
      <c r="A5403" s="57">
        <v>37880</v>
      </c>
      <c r="B5403">
        <v>5.8</v>
      </c>
    </row>
    <row r="5404" spans="1:2" x14ac:dyDescent="0.25">
      <c r="A5404" s="57">
        <v>37881</v>
      </c>
      <c r="B5404">
        <v>5.71</v>
      </c>
    </row>
    <row r="5405" spans="1:2" x14ac:dyDescent="0.25">
      <c r="A5405" s="57">
        <v>37882</v>
      </c>
      <c r="B5405">
        <v>5.69</v>
      </c>
    </row>
    <row r="5406" spans="1:2" x14ac:dyDescent="0.25">
      <c r="A5406" s="57">
        <v>37883</v>
      </c>
      <c r="B5406">
        <v>5.65</v>
      </c>
    </row>
    <row r="5407" spans="1:2" x14ac:dyDescent="0.25">
      <c r="A5407" s="57">
        <v>37886</v>
      </c>
      <c r="B5407">
        <v>5.73</v>
      </c>
    </row>
    <row r="5408" spans="1:2" x14ac:dyDescent="0.25">
      <c r="A5408" s="57">
        <v>37887</v>
      </c>
      <c r="B5408">
        <v>5.64</v>
      </c>
    </row>
    <row r="5409" spans="1:2" x14ac:dyDescent="0.25">
      <c r="A5409" s="57">
        <v>37888</v>
      </c>
      <c r="B5409">
        <v>5.57</v>
      </c>
    </row>
    <row r="5410" spans="1:2" x14ac:dyDescent="0.25">
      <c r="A5410" s="57">
        <v>37889</v>
      </c>
      <c r="B5410">
        <v>5.54</v>
      </c>
    </row>
    <row r="5411" spans="1:2" x14ac:dyDescent="0.25">
      <c r="A5411" s="57">
        <v>37890</v>
      </c>
      <c r="B5411">
        <v>5.49</v>
      </c>
    </row>
    <row r="5412" spans="1:2" x14ac:dyDescent="0.25">
      <c r="A5412" s="57">
        <v>37893</v>
      </c>
      <c r="B5412">
        <v>5.55</v>
      </c>
    </row>
    <row r="5413" spans="1:2" x14ac:dyDescent="0.25">
      <c r="A5413" s="57">
        <v>37894</v>
      </c>
      <c r="B5413">
        <v>5.43</v>
      </c>
    </row>
    <row r="5414" spans="1:2" x14ac:dyDescent="0.25">
      <c r="A5414" s="57">
        <v>37895</v>
      </c>
      <c r="B5414">
        <v>5.43</v>
      </c>
    </row>
    <row r="5415" spans="1:2" x14ac:dyDescent="0.25">
      <c r="A5415" s="57">
        <v>37896</v>
      </c>
      <c r="B5415">
        <v>5.48</v>
      </c>
    </row>
    <row r="5416" spans="1:2" x14ac:dyDescent="0.25">
      <c r="A5416" s="57">
        <v>37897</v>
      </c>
      <c r="B5416">
        <v>5.64</v>
      </c>
    </row>
    <row r="5417" spans="1:2" x14ac:dyDescent="0.25">
      <c r="A5417" s="57">
        <v>37900</v>
      </c>
      <c r="B5417">
        <v>5.6</v>
      </c>
    </row>
    <row r="5418" spans="1:2" x14ac:dyDescent="0.25">
      <c r="A5418" s="57">
        <v>37901</v>
      </c>
      <c r="B5418">
        <v>5.69</v>
      </c>
    </row>
    <row r="5419" spans="1:2" x14ac:dyDescent="0.25">
      <c r="A5419" s="57">
        <v>37902</v>
      </c>
      <c r="B5419">
        <v>5.71</v>
      </c>
    </row>
    <row r="5420" spans="1:2" x14ac:dyDescent="0.25">
      <c r="A5420" s="57">
        <v>37903</v>
      </c>
      <c r="B5420">
        <v>5.76</v>
      </c>
    </row>
    <row r="5421" spans="1:2" x14ac:dyDescent="0.25">
      <c r="A5421" s="57">
        <v>37904</v>
      </c>
      <c r="B5421">
        <v>5.72</v>
      </c>
    </row>
    <row r="5422" spans="1:2" x14ac:dyDescent="0.25">
      <c r="A5422" s="57">
        <v>37907</v>
      </c>
      <c r="B5422" t="s">
        <v>113</v>
      </c>
    </row>
    <row r="5423" spans="1:2" x14ac:dyDescent="0.25">
      <c r="A5423" s="57">
        <v>37908</v>
      </c>
      <c r="B5423">
        <v>5.8</v>
      </c>
    </row>
    <row r="5424" spans="1:2" x14ac:dyDescent="0.25">
      <c r="A5424" s="57">
        <v>37909</v>
      </c>
      <c r="B5424">
        <v>5.84</v>
      </c>
    </row>
    <row r="5425" spans="1:2" x14ac:dyDescent="0.25">
      <c r="A5425" s="57">
        <v>37910</v>
      </c>
      <c r="B5425">
        <v>5.85</v>
      </c>
    </row>
    <row r="5426" spans="1:2" x14ac:dyDescent="0.25">
      <c r="A5426" s="57">
        <v>37911</v>
      </c>
      <c r="B5426">
        <v>5.79</v>
      </c>
    </row>
    <row r="5427" spans="1:2" x14ac:dyDescent="0.25">
      <c r="A5427" s="57">
        <v>37914</v>
      </c>
      <c r="B5427">
        <v>5.77</v>
      </c>
    </row>
    <row r="5428" spans="1:2" x14ac:dyDescent="0.25">
      <c r="A5428" s="57">
        <v>37915</v>
      </c>
      <c r="B5428">
        <v>5.76</v>
      </c>
    </row>
    <row r="5429" spans="1:2" x14ac:dyDescent="0.25">
      <c r="A5429" s="57">
        <v>37916</v>
      </c>
      <c r="B5429">
        <v>5.7</v>
      </c>
    </row>
    <row r="5430" spans="1:2" x14ac:dyDescent="0.25">
      <c r="A5430" s="57">
        <v>37917</v>
      </c>
      <c r="B5430">
        <v>5.73</v>
      </c>
    </row>
    <row r="5431" spans="1:2" x14ac:dyDescent="0.25">
      <c r="A5431" s="57">
        <v>37918</v>
      </c>
      <c r="B5431">
        <v>5.64</v>
      </c>
    </row>
    <row r="5432" spans="1:2" x14ac:dyDescent="0.25">
      <c r="A5432" s="57">
        <v>37921</v>
      </c>
      <c r="B5432">
        <v>5.68</v>
      </c>
    </row>
    <row r="5433" spans="1:2" x14ac:dyDescent="0.25">
      <c r="A5433" s="57">
        <v>37922</v>
      </c>
      <c r="B5433">
        <v>5.63</v>
      </c>
    </row>
    <row r="5434" spans="1:2" x14ac:dyDescent="0.25">
      <c r="A5434" s="57">
        <v>37923</v>
      </c>
      <c r="B5434">
        <v>5.7</v>
      </c>
    </row>
    <row r="5435" spans="1:2" x14ac:dyDescent="0.25">
      <c r="A5435" s="57">
        <v>37924</v>
      </c>
      <c r="B5435">
        <v>5.74</v>
      </c>
    </row>
    <row r="5436" spans="1:2" x14ac:dyDescent="0.25">
      <c r="A5436" s="57">
        <v>37925</v>
      </c>
      <c r="B5436">
        <v>5.69</v>
      </c>
    </row>
    <row r="5437" spans="1:2" x14ac:dyDescent="0.25">
      <c r="A5437" s="57">
        <v>37928</v>
      </c>
      <c r="B5437">
        <v>5.72</v>
      </c>
    </row>
    <row r="5438" spans="1:2" x14ac:dyDescent="0.25">
      <c r="A5438" s="57">
        <v>37929</v>
      </c>
      <c r="B5438">
        <v>5.68</v>
      </c>
    </row>
    <row r="5439" spans="1:2" x14ac:dyDescent="0.25">
      <c r="A5439" s="57">
        <v>37930</v>
      </c>
      <c r="B5439">
        <v>5.72</v>
      </c>
    </row>
    <row r="5440" spans="1:2" x14ac:dyDescent="0.25">
      <c r="A5440" s="57">
        <v>37931</v>
      </c>
      <c r="B5440">
        <v>5.77</v>
      </c>
    </row>
    <row r="5441" spans="1:2" x14ac:dyDescent="0.25">
      <c r="A5441" s="57">
        <v>37932</v>
      </c>
      <c r="B5441">
        <v>5.79</v>
      </c>
    </row>
    <row r="5442" spans="1:2" x14ac:dyDescent="0.25">
      <c r="A5442" s="57">
        <v>37935</v>
      </c>
      <c r="B5442">
        <v>5.81</v>
      </c>
    </row>
    <row r="5443" spans="1:2" x14ac:dyDescent="0.25">
      <c r="A5443" s="57">
        <v>37936</v>
      </c>
      <c r="B5443" t="s">
        <v>113</v>
      </c>
    </row>
    <row r="5444" spans="1:2" x14ac:dyDescent="0.25">
      <c r="A5444" s="57">
        <v>37937</v>
      </c>
      <c r="B5444">
        <v>5.75</v>
      </c>
    </row>
    <row r="5445" spans="1:2" x14ac:dyDescent="0.25">
      <c r="A5445" s="57">
        <v>37938</v>
      </c>
      <c r="B5445">
        <v>5.64</v>
      </c>
    </row>
    <row r="5446" spans="1:2" x14ac:dyDescent="0.25">
      <c r="A5446" s="57">
        <v>37939</v>
      </c>
      <c r="B5446">
        <v>5.59</v>
      </c>
    </row>
    <row r="5447" spans="1:2" x14ac:dyDescent="0.25">
      <c r="A5447" s="57">
        <v>37942</v>
      </c>
      <c r="B5447">
        <v>5.57</v>
      </c>
    </row>
    <row r="5448" spans="1:2" x14ac:dyDescent="0.25">
      <c r="A5448" s="57">
        <v>37943</v>
      </c>
      <c r="B5448">
        <v>5.55</v>
      </c>
    </row>
    <row r="5449" spans="1:2" x14ac:dyDescent="0.25">
      <c r="A5449" s="57">
        <v>37944</v>
      </c>
      <c r="B5449">
        <v>5.61</v>
      </c>
    </row>
    <row r="5450" spans="1:2" x14ac:dyDescent="0.25">
      <c r="A5450" s="57">
        <v>37945</v>
      </c>
      <c r="B5450">
        <v>5.55</v>
      </c>
    </row>
    <row r="5451" spans="1:2" x14ac:dyDescent="0.25">
      <c r="A5451" s="57">
        <v>37946</v>
      </c>
      <c r="B5451">
        <v>5.53</v>
      </c>
    </row>
    <row r="5452" spans="1:2" x14ac:dyDescent="0.25">
      <c r="A5452" s="57">
        <v>37949</v>
      </c>
      <c r="B5452">
        <v>5.6</v>
      </c>
    </row>
    <row r="5453" spans="1:2" x14ac:dyDescent="0.25">
      <c r="A5453" s="57">
        <v>37950</v>
      </c>
      <c r="B5453">
        <v>5.56</v>
      </c>
    </row>
    <row r="5454" spans="1:2" x14ac:dyDescent="0.25">
      <c r="A5454" s="57">
        <v>37951</v>
      </c>
      <c r="B5454">
        <v>5.59</v>
      </c>
    </row>
    <row r="5455" spans="1:2" x14ac:dyDescent="0.25">
      <c r="A5455" s="57">
        <v>37952</v>
      </c>
      <c r="B5455" t="s">
        <v>113</v>
      </c>
    </row>
    <row r="5456" spans="1:2" x14ac:dyDescent="0.25">
      <c r="A5456" s="57">
        <v>37953</v>
      </c>
      <c r="B5456">
        <v>5.64</v>
      </c>
    </row>
    <row r="5457" spans="1:2" x14ac:dyDescent="0.25">
      <c r="A5457" s="57">
        <v>37956</v>
      </c>
      <c r="B5457">
        <v>5.68</v>
      </c>
    </row>
    <row r="5458" spans="1:2" x14ac:dyDescent="0.25">
      <c r="A5458" s="57">
        <v>37957</v>
      </c>
      <c r="B5458">
        <v>5.67</v>
      </c>
    </row>
    <row r="5459" spans="1:2" x14ac:dyDescent="0.25">
      <c r="A5459" s="57">
        <v>37958</v>
      </c>
      <c r="B5459">
        <v>5.73</v>
      </c>
    </row>
    <row r="5460" spans="1:2" x14ac:dyDescent="0.25">
      <c r="A5460" s="57">
        <v>37959</v>
      </c>
      <c r="B5460">
        <v>5.7</v>
      </c>
    </row>
    <row r="5461" spans="1:2" x14ac:dyDescent="0.25">
      <c r="A5461" s="57">
        <v>37960</v>
      </c>
      <c r="B5461">
        <v>5.59</v>
      </c>
    </row>
    <row r="5462" spans="1:2" x14ac:dyDescent="0.25">
      <c r="A5462" s="57">
        <v>37963</v>
      </c>
      <c r="B5462">
        <v>5.66</v>
      </c>
    </row>
    <row r="5463" spans="1:2" x14ac:dyDescent="0.25">
      <c r="A5463" s="57">
        <v>37964</v>
      </c>
      <c r="B5463">
        <v>5.71</v>
      </c>
    </row>
    <row r="5464" spans="1:2" x14ac:dyDescent="0.25">
      <c r="A5464" s="57">
        <v>37965</v>
      </c>
      <c r="B5464">
        <v>5.69</v>
      </c>
    </row>
    <row r="5465" spans="1:2" x14ac:dyDescent="0.25">
      <c r="A5465" s="57">
        <v>37966</v>
      </c>
      <c r="B5465">
        <v>5.65</v>
      </c>
    </row>
    <row r="5466" spans="1:2" x14ac:dyDescent="0.25">
      <c r="A5466" s="57">
        <v>37967</v>
      </c>
      <c r="B5466">
        <v>5.63</v>
      </c>
    </row>
    <row r="5467" spans="1:2" x14ac:dyDescent="0.25">
      <c r="A5467" s="57">
        <v>37970</v>
      </c>
      <c r="B5467">
        <v>5.65</v>
      </c>
    </row>
    <row r="5468" spans="1:2" x14ac:dyDescent="0.25">
      <c r="A5468" s="57">
        <v>37971</v>
      </c>
      <c r="B5468">
        <v>5.62</v>
      </c>
    </row>
    <row r="5469" spans="1:2" x14ac:dyDescent="0.25">
      <c r="A5469" s="57">
        <v>37972</v>
      </c>
      <c r="B5469">
        <v>5.57</v>
      </c>
    </row>
    <row r="5470" spans="1:2" x14ac:dyDescent="0.25">
      <c r="A5470" s="57">
        <v>37973</v>
      </c>
      <c r="B5470">
        <v>5.51</v>
      </c>
    </row>
    <row r="5471" spans="1:2" x14ac:dyDescent="0.25">
      <c r="A5471" s="57">
        <v>37974</v>
      </c>
      <c r="B5471">
        <v>5.5</v>
      </c>
    </row>
    <row r="5472" spans="1:2" x14ac:dyDescent="0.25">
      <c r="A5472" s="57">
        <v>37977</v>
      </c>
      <c r="B5472">
        <v>5.53</v>
      </c>
    </row>
    <row r="5473" spans="1:2" x14ac:dyDescent="0.25">
      <c r="A5473" s="57">
        <v>37978</v>
      </c>
      <c r="B5473">
        <v>5.6</v>
      </c>
    </row>
    <row r="5474" spans="1:2" x14ac:dyDescent="0.25">
      <c r="A5474" s="57">
        <v>37979</v>
      </c>
      <c r="B5474">
        <v>5.56</v>
      </c>
    </row>
    <row r="5475" spans="1:2" x14ac:dyDescent="0.25">
      <c r="A5475" s="57">
        <v>37980</v>
      </c>
      <c r="B5475" t="s">
        <v>113</v>
      </c>
    </row>
    <row r="5476" spans="1:2" x14ac:dyDescent="0.25">
      <c r="A5476" s="57">
        <v>37981</v>
      </c>
      <c r="B5476">
        <v>5.52</v>
      </c>
    </row>
    <row r="5477" spans="1:2" x14ac:dyDescent="0.25">
      <c r="A5477" s="57">
        <v>37984</v>
      </c>
      <c r="B5477">
        <v>5.59</v>
      </c>
    </row>
    <row r="5478" spans="1:2" x14ac:dyDescent="0.25">
      <c r="A5478" s="57">
        <v>37985</v>
      </c>
      <c r="B5478">
        <v>5.64</v>
      </c>
    </row>
    <row r="5479" spans="1:2" x14ac:dyDescent="0.25">
      <c r="A5479" s="57">
        <v>37986</v>
      </c>
      <c r="B5479">
        <v>5.63</v>
      </c>
    </row>
    <row r="5480" spans="1:2" x14ac:dyDescent="0.25">
      <c r="A5480" s="57">
        <v>37987</v>
      </c>
      <c r="B5480" t="s">
        <v>113</v>
      </c>
    </row>
    <row r="5481" spans="1:2" x14ac:dyDescent="0.25">
      <c r="A5481" s="57">
        <v>37988</v>
      </c>
      <c r="B5481">
        <v>5.73</v>
      </c>
    </row>
    <row r="5482" spans="1:2" x14ac:dyDescent="0.25">
      <c r="A5482" s="57">
        <v>37991</v>
      </c>
      <c r="B5482">
        <v>5.7</v>
      </c>
    </row>
    <row r="5483" spans="1:2" x14ac:dyDescent="0.25">
      <c r="A5483" s="57">
        <v>37992</v>
      </c>
      <c r="B5483">
        <v>5.63</v>
      </c>
    </row>
    <row r="5484" spans="1:2" x14ac:dyDescent="0.25">
      <c r="A5484" s="57">
        <v>37993</v>
      </c>
      <c r="B5484">
        <v>5.61</v>
      </c>
    </row>
    <row r="5485" spans="1:2" x14ac:dyDescent="0.25">
      <c r="A5485" s="57">
        <v>37994</v>
      </c>
      <c r="B5485">
        <v>5.63</v>
      </c>
    </row>
    <row r="5486" spans="1:2" x14ac:dyDescent="0.25">
      <c r="A5486" s="57">
        <v>37995</v>
      </c>
      <c r="B5486">
        <v>5.52</v>
      </c>
    </row>
    <row r="5487" spans="1:2" x14ac:dyDescent="0.25">
      <c r="A5487" s="57">
        <v>37998</v>
      </c>
      <c r="B5487">
        <v>5.52</v>
      </c>
    </row>
    <row r="5488" spans="1:2" x14ac:dyDescent="0.25">
      <c r="A5488" s="57">
        <v>37999</v>
      </c>
      <c r="B5488">
        <v>5.49</v>
      </c>
    </row>
    <row r="5489" spans="1:2" x14ac:dyDescent="0.25">
      <c r="A5489" s="57">
        <v>38000</v>
      </c>
      <c r="B5489">
        <v>5.43</v>
      </c>
    </row>
    <row r="5490" spans="1:2" x14ac:dyDescent="0.25">
      <c r="A5490" s="57">
        <v>38001</v>
      </c>
      <c r="B5490">
        <v>5.41</v>
      </c>
    </row>
    <row r="5491" spans="1:2" x14ac:dyDescent="0.25">
      <c r="A5491" s="57">
        <v>38002</v>
      </c>
      <c r="B5491">
        <v>5.43</v>
      </c>
    </row>
    <row r="5492" spans="1:2" x14ac:dyDescent="0.25">
      <c r="A5492" s="57">
        <v>38005</v>
      </c>
      <c r="B5492" t="s">
        <v>113</v>
      </c>
    </row>
    <row r="5493" spans="1:2" x14ac:dyDescent="0.25">
      <c r="A5493" s="57">
        <v>38006</v>
      </c>
      <c r="B5493">
        <v>5.48</v>
      </c>
    </row>
    <row r="5494" spans="1:2" x14ac:dyDescent="0.25">
      <c r="A5494" s="57">
        <v>38007</v>
      </c>
      <c r="B5494">
        <v>5.47</v>
      </c>
    </row>
    <row r="5495" spans="1:2" x14ac:dyDescent="0.25">
      <c r="A5495" s="57">
        <v>38008</v>
      </c>
      <c r="B5495">
        <v>5.41</v>
      </c>
    </row>
    <row r="5496" spans="1:2" x14ac:dyDescent="0.25">
      <c r="A5496" s="57">
        <v>38009</v>
      </c>
      <c r="B5496">
        <v>5.49</v>
      </c>
    </row>
    <row r="5497" spans="1:2" x14ac:dyDescent="0.25">
      <c r="A5497" s="57">
        <v>38012</v>
      </c>
      <c r="B5497">
        <v>5.56</v>
      </c>
    </row>
    <row r="5498" spans="1:2" x14ac:dyDescent="0.25">
      <c r="A5498" s="57">
        <v>38013</v>
      </c>
      <c r="B5498">
        <v>5.51</v>
      </c>
    </row>
    <row r="5499" spans="1:2" x14ac:dyDescent="0.25">
      <c r="A5499" s="57">
        <v>38014</v>
      </c>
      <c r="B5499">
        <v>5.59</v>
      </c>
    </row>
    <row r="5500" spans="1:2" x14ac:dyDescent="0.25">
      <c r="A5500" s="57">
        <v>38015</v>
      </c>
      <c r="B5500">
        <v>5.58</v>
      </c>
    </row>
    <row r="5501" spans="1:2" x14ac:dyDescent="0.25">
      <c r="A5501" s="57">
        <v>38016</v>
      </c>
      <c r="B5501">
        <v>5.53</v>
      </c>
    </row>
    <row r="5502" spans="1:2" x14ac:dyDescent="0.25">
      <c r="A5502" s="57">
        <v>38019</v>
      </c>
      <c r="B5502">
        <v>5.55</v>
      </c>
    </row>
    <row r="5503" spans="1:2" x14ac:dyDescent="0.25">
      <c r="A5503" s="57">
        <v>38020</v>
      </c>
      <c r="B5503">
        <v>5.52</v>
      </c>
    </row>
    <row r="5504" spans="1:2" x14ac:dyDescent="0.25">
      <c r="A5504" s="57">
        <v>38021</v>
      </c>
      <c r="B5504">
        <v>5.53</v>
      </c>
    </row>
    <row r="5505" spans="1:2" x14ac:dyDescent="0.25">
      <c r="A5505" s="57">
        <v>38022</v>
      </c>
      <c r="B5505">
        <v>5.55</v>
      </c>
    </row>
    <row r="5506" spans="1:2" x14ac:dyDescent="0.25">
      <c r="A5506" s="57">
        <v>38023</v>
      </c>
      <c r="B5506">
        <v>5.51</v>
      </c>
    </row>
    <row r="5507" spans="1:2" x14ac:dyDescent="0.25">
      <c r="A5507" s="57">
        <v>38026</v>
      </c>
      <c r="B5507">
        <v>5.49</v>
      </c>
    </row>
    <row r="5508" spans="1:2" x14ac:dyDescent="0.25">
      <c r="A5508" s="57">
        <v>38027</v>
      </c>
      <c r="B5508">
        <v>5.52</v>
      </c>
    </row>
    <row r="5509" spans="1:2" x14ac:dyDescent="0.25">
      <c r="A5509" s="57">
        <v>38028</v>
      </c>
      <c r="B5509">
        <v>5.48</v>
      </c>
    </row>
    <row r="5510" spans="1:2" x14ac:dyDescent="0.25">
      <c r="A5510" s="57">
        <v>38029</v>
      </c>
      <c r="B5510">
        <v>5.53</v>
      </c>
    </row>
    <row r="5511" spans="1:2" x14ac:dyDescent="0.25">
      <c r="A5511" s="57">
        <v>38030</v>
      </c>
      <c r="B5511">
        <v>5.5</v>
      </c>
    </row>
    <row r="5512" spans="1:2" x14ac:dyDescent="0.25">
      <c r="A5512" s="57">
        <v>38033</v>
      </c>
      <c r="B5512" t="s">
        <v>113</v>
      </c>
    </row>
    <row r="5513" spans="1:2" x14ac:dyDescent="0.25">
      <c r="A5513" s="57">
        <v>38034</v>
      </c>
      <c r="B5513">
        <v>5.5</v>
      </c>
    </row>
    <row r="5514" spans="1:2" x14ac:dyDescent="0.25">
      <c r="A5514" s="57">
        <v>38035</v>
      </c>
      <c r="B5514">
        <v>5.49</v>
      </c>
    </row>
    <row r="5515" spans="1:2" x14ac:dyDescent="0.25">
      <c r="A5515" s="57">
        <v>38036</v>
      </c>
      <c r="B5515">
        <v>5.47</v>
      </c>
    </row>
    <row r="5516" spans="1:2" x14ac:dyDescent="0.25">
      <c r="A5516" s="57">
        <v>38037</v>
      </c>
      <c r="B5516">
        <v>5.53</v>
      </c>
    </row>
    <row r="5517" spans="1:2" x14ac:dyDescent="0.25">
      <c r="A5517" s="57">
        <v>38040</v>
      </c>
      <c r="B5517">
        <v>5.49</v>
      </c>
    </row>
    <row r="5518" spans="1:2" x14ac:dyDescent="0.25">
      <c r="A5518" s="57">
        <v>38041</v>
      </c>
      <c r="B5518">
        <v>5.47</v>
      </c>
    </row>
    <row r="5519" spans="1:2" x14ac:dyDescent="0.25">
      <c r="A5519" s="57">
        <v>38042</v>
      </c>
      <c r="B5519">
        <v>5.46</v>
      </c>
    </row>
    <row r="5520" spans="1:2" x14ac:dyDescent="0.25">
      <c r="A5520" s="57">
        <v>38043</v>
      </c>
      <c r="B5520">
        <v>5.49</v>
      </c>
    </row>
    <row r="5521" spans="1:2" x14ac:dyDescent="0.25">
      <c r="A5521" s="57">
        <v>38044</v>
      </c>
      <c r="B5521">
        <v>5.43</v>
      </c>
    </row>
    <row r="5522" spans="1:2" x14ac:dyDescent="0.25">
      <c r="A5522" s="57">
        <v>38047</v>
      </c>
      <c r="B5522">
        <v>5.43</v>
      </c>
    </row>
    <row r="5523" spans="1:2" x14ac:dyDescent="0.25">
      <c r="A5523" s="57">
        <v>38048</v>
      </c>
      <c r="B5523">
        <v>5.47</v>
      </c>
    </row>
    <row r="5524" spans="1:2" x14ac:dyDescent="0.25">
      <c r="A5524" s="57">
        <v>38049</v>
      </c>
      <c r="B5524">
        <v>5.48</v>
      </c>
    </row>
    <row r="5525" spans="1:2" x14ac:dyDescent="0.25">
      <c r="A5525" s="57">
        <v>38050</v>
      </c>
      <c r="B5525">
        <v>5.45</v>
      </c>
    </row>
    <row r="5526" spans="1:2" x14ac:dyDescent="0.25">
      <c r="A5526" s="57">
        <v>38051</v>
      </c>
      <c r="B5526">
        <v>5.32</v>
      </c>
    </row>
    <row r="5527" spans="1:2" x14ac:dyDescent="0.25">
      <c r="A5527" s="57">
        <v>38054</v>
      </c>
      <c r="B5527">
        <v>5.29</v>
      </c>
    </row>
    <row r="5528" spans="1:2" x14ac:dyDescent="0.25">
      <c r="A5528" s="57">
        <v>38055</v>
      </c>
      <c r="B5528">
        <v>5.24</v>
      </c>
    </row>
    <row r="5529" spans="1:2" x14ac:dyDescent="0.25">
      <c r="A5529" s="57">
        <v>38056</v>
      </c>
      <c r="B5529">
        <v>5.26</v>
      </c>
    </row>
    <row r="5530" spans="1:2" x14ac:dyDescent="0.25">
      <c r="A5530" s="57">
        <v>38057</v>
      </c>
      <c r="B5530">
        <v>5.27</v>
      </c>
    </row>
    <row r="5531" spans="1:2" x14ac:dyDescent="0.25">
      <c r="A5531" s="57">
        <v>38058</v>
      </c>
      <c r="B5531">
        <v>5.29</v>
      </c>
    </row>
    <row r="5532" spans="1:2" x14ac:dyDescent="0.25">
      <c r="A5532" s="57">
        <v>38061</v>
      </c>
      <c r="B5532">
        <v>5.28</v>
      </c>
    </row>
    <row r="5533" spans="1:2" x14ac:dyDescent="0.25">
      <c r="A5533" s="57">
        <v>38062</v>
      </c>
      <c r="B5533">
        <v>5.27</v>
      </c>
    </row>
    <row r="5534" spans="1:2" x14ac:dyDescent="0.25">
      <c r="A5534" s="57">
        <v>38063</v>
      </c>
      <c r="B5534">
        <v>5.27</v>
      </c>
    </row>
    <row r="5535" spans="1:2" x14ac:dyDescent="0.25">
      <c r="A5535" s="57">
        <v>38064</v>
      </c>
      <c r="B5535">
        <v>5.28</v>
      </c>
    </row>
    <row r="5536" spans="1:2" x14ac:dyDescent="0.25">
      <c r="A5536" s="57">
        <v>38065</v>
      </c>
      <c r="B5536">
        <v>5.31</v>
      </c>
    </row>
    <row r="5537" spans="1:2" x14ac:dyDescent="0.25">
      <c r="A5537" s="57">
        <v>38068</v>
      </c>
      <c r="B5537">
        <v>5.24</v>
      </c>
    </row>
    <row r="5538" spans="1:2" x14ac:dyDescent="0.25">
      <c r="A5538" s="57">
        <v>38069</v>
      </c>
      <c r="B5538">
        <v>5.26</v>
      </c>
    </row>
    <row r="5539" spans="1:2" x14ac:dyDescent="0.25">
      <c r="A5539" s="57">
        <v>38070</v>
      </c>
      <c r="B5539">
        <v>5.26</v>
      </c>
    </row>
    <row r="5540" spans="1:2" x14ac:dyDescent="0.25">
      <c r="A5540" s="57">
        <v>38071</v>
      </c>
      <c r="B5540">
        <v>5.28</v>
      </c>
    </row>
    <row r="5541" spans="1:2" x14ac:dyDescent="0.25">
      <c r="A5541" s="57">
        <v>38072</v>
      </c>
      <c r="B5541">
        <v>5.36</v>
      </c>
    </row>
    <row r="5542" spans="1:2" x14ac:dyDescent="0.25">
      <c r="A5542" s="57">
        <v>38075</v>
      </c>
      <c r="B5542">
        <v>5.4</v>
      </c>
    </row>
    <row r="5543" spans="1:2" x14ac:dyDescent="0.25">
      <c r="A5543" s="57">
        <v>38076</v>
      </c>
      <c r="B5543">
        <v>5.41</v>
      </c>
    </row>
    <row r="5544" spans="1:2" x14ac:dyDescent="0.25">
      <c r="A5544" s="57">
        <v>38077</v>
      </c>
      <c r="B5544">
        <v>5.37</v>
      </c>
    </row>
    <row r="5545" spans="1:2" x14ac:dyDescent="0.25">
      <c r="A5545" s="57">
        <v>38078</v>
      </c>
      <c r="B5545">
        <v>5.4</v>
      </c>
    </row>
    <row r="5546" spans="1:2" x14ac:dyDescent="0.25">
      <c r="A5546" s="57">
        <v>38079</v>
      </c>
      <c r="B5546">
        <v>5.55</v>
      </c>
    </row>
    <row r="5547" spans="1:2" x14ac:dyDescent="0.25">
      <c r="A5547" s="57">
        <v>38082</v>
      </c>
      <c r="B5547">
        <v>5.62</v>
      </c>
    </row>
    <row r="5548" spans="1:2" x14ac:dyDescent="0.25">
      <c r="A5548" s="57">
        <v>38083</v>
      </c>
      <c r="B5548">
        <v>5.6</v>
      </c>
    </row>
    <row r="5549" spans="1:2" x14ac:dyDescent="0.25">
      <c r="A5549" s="57">
        <v>38084</v>
      </c>
      <c r="B5549">
        <v>5.59</v>
      </c>
    </row>
    <row r="5550" spans="1:2" x14ac:dyDescent="0.25">
      <c r="A5550" s="57">
        <v>38085</v>
      </c>
      <c r="B5550">
        <v>5.62</v>
      </c>
    </row>
    <row r="5551" spans="1:2" x14ac:dyDescent="0.25">
      <c r="A5551" s="57">
        <v>38086</v>
      </c>
      <c r="B5551" t="s">
        <v>113</v>
      </c>
    </row>
    <row r="5552" spans="1:2" x14ac:dyDescent="0.25">
      <c r="A5552" s="57">
        <v>38089</v>
      </c>
      <c r="B5552">
        <v>5.64</v>
      </c>
    </row>
    <row r="5553" spans="1:2" x14ac:dyDescent="0.25">
      <c r="A5553" s="57">
        <v>38090</v>
      </c>
      <c r="B5553">
        <v>5.73</v>
      </c>
    </row>
    <row r="5554" spans="1:2" x14ac:dyDescent="0.25">
      <c r="A5554" s="57">
        <v>38091</v>
      </c>
      <c r="B5554">
        <v>5.76</v>
      </c>
    </row>
    <row r="5555" spans="1:2" x14ac:dyDescent="0.25">
      <c r="A5555" s="57">
        <v>38092</v>
      </c>
      <c r="B5555">
        <v>5.8</v>
      </c>
    </row>
    <row r="5556" spans="1:2" x14ac:dyDescent="0.25">
      <c r="A5556" s="57">
        <v>38093</v>
      </c>
      <c r="B5556">
        <v>5.77</v>
      </c>
    </row>
    <row r="5557" spans="1:2" x14ac:dyDescent="0.25">
      <c r="A5557" s="57">
        <v>38096</v>
      </c>
      <c r="B5557">
        <v>5.79</v>
      </c>
    </row>
    <row r="5558" spans="1:2" x14ac:dyDescent="0.25">
      <c r="A5558" s="57">
        <v>38097</v>
      </c>
      <c r="B5558">
        <v>5.82</v>
      </c>
    </row>
    <row r="5559" spans="1:2" x14ac:dyDescent="0.25">
      <c r="A5559" s="57">
        <v>38098</v>
      </c>
      <c r="B5559">
        <v>5.82</v>
      </c>
    </row>
    <row r="5560" spans="1:2" x14ac:dyDescent="0.25">
      <c r="A5560" s="57">
        <v>38099</v>
      </c>
      <c r="B5560">
        <v>5.78</v>
      </c>
    </row>
    <row r="5561" spans="1:2" x14ac:dyDescent="0.25">
      <c r="A5561" s="57">
        <v>38100</v>
      </c>
      <c r="B5561">
        <v>5.84</v>
      </c>
    </row>
    <row r="5562" spans="1:2" x14ac:dyDescent="0.25">
      <c r="A5562" s="57">
        <v>38103</v>
      </c>
      <c r="B5562">
        <v>5.81</v>
      </c>
    </row>
    <row r="5563" spans="1:2" x14ac:dyDescent="0.25">
      <c r="A5563" s="57">
        <v>38104</v>
      </c>
      <c r="B5563">
        <v>5.8</v>
      </c>
    </row>
    <row r="5564" spans="1:2" x14ac:dyDescent="0.25">
      <c r="A5564" s="57">
        <v>38105</v>
      </c>
      <c r="B5564">
        <v>5.85</v>
      </c>
    </row>
    <row r="5565" spans="1:2" x14ac:dyDescent="0.25">
      <c r="A5565" s="57">
        <v>38106</v>
      </c>
      <c r="B5565">
        <v>5.89</v>
      </c>
    </row>
    <row r="5566" spans="1:2" x14ac:dyDescent="0.25">
      <c r="A5566" s="57">
        <v>38107</v>
      </c>
      <c r="B5566">
        <v>5.87</v>
      </c>
    </row>
    <row r="5567" spans="1:2" x14ac:dyDescent="0.25">
      <c r="A5567" s="57">
        <v>38110</v>
      </c>
      <c r="B5567">
        <v>5.87</v>
      </c>
    </row>
    <row r="5568" spans="1:2" x14ac:dyDescent="0.25">
      <c r="A5568" s="57">
        <v>38111</v>
      </c>
      <c r="B5568">
        <v>5.92</v>
      </c>
    </row>
    <row r="5569" spans="1:2" x14ac:dyDescent="0.25">
      <c r="A5569" s="57">
        <v>38112</v>
      </c>
      <c r="B5569">
        <v>5.91</v>
      </c>
    </row>
    <row r="5570" spans="1:2" x14ac:dyDescent="0.25">
      <c r="A5570" s="57">
        <v>38113</v>
      </c>
      <c r="B5570">
        <v>5.98</v>
      </c>
    </row>
    <row r="5571" spans="1:2" x14ac:dyDescent="0.25">
      <c r="A5571" s="57">
        <v>38114</v>
      </c>
      <c r="B5571">
        <v>6.06</v>
      </c>
    </row>
    <row r="5572" spans="1:2" x14ac:dyDescent="0.25">
      <c r="A5572" s="57">
        <v>38117</v>
      </c>
      <c r="B5572">
        <v>6.12</v>
      </c>
    </row>
    <row r="5573" spans="1:2" x14ac:dyDescent="0.25">
      <c r="A5573" s="57">
        <v>38118</v>
      </c>
      <c r="B5573">
        <v>6.08</v>
      </c>
    </row>
    <row r="5574" spans="1:2" x14ac:dyDescent="0.25">
      <c r="A5574" s="57">
        <v>38119</v>
      </c>
      <c r="B5574">
        <v>6.13</v>
      </c>
    </row>
    <row r="5575" spans="1:2" x14ac:dyDescent="0.25">
      <c r="A5575" s="57">
        <v>38120</v>
      </c>
      <c r="B5575">
        <v>6.18</v>
      </c>
    </row>
    <row r="5576" spans="1:2" x14ac:dyDescent="0.25">
      <c r="A5576" s="57">
        <v>38121</v>
      </c>
      <c r="B5576">
        <v>6.12</v>
      </c>
    </row>
    <row r="5577" spans="1:2" x14ac:dyDescent="0.25">
      <c r="A5577" s="57">
        <v>38124</v>
      </c>
      <c r="B5577">
        <v>6.06</v>
      </c>
    </row>
    <row r="5578" spans="1:2" x14ac:dyDescent="0.25">
      <c r="A5578" s="57">
        <v>38125</v>
      </c>
      <c r="B5578">
        <v>6.08</v>
      </c>
    </row>
    <row r="5579" spans="1:2" x14ac:dyDescent="0.25">
      <c r="A5579" s="57">
        <v>38126</v>
      </c>
      <c r="B5579">
        <v>6.12</v>
      </c>
    </row>
    <row r="5580" spans="1:2" x14ac:dyDescent="0.25">
      <c r="A5580" s="57">
        <v>38127</v>
      </c>
      <c r="B5580">
        <v>6.05</v>
      </c>
    </row>
    <row r="5581" spans="1:2" x14ac:dyDescent="0.25">
      <c r="A5581" s="57">
        <v>38128</v>
      </c>
      <c r="B5581">
        <v>6.08</v>
      </c>
    </row>
    <row r="5582" spans="1:2" x14ac:dyDescent="0.25">
      <c r="A5582" s="57">
        <v>38131</v>
      </c>
      <c r="B5582">
        <v>6.06</v>
      </c>
    </row>
    <row r="5583" spans="1:2" x14ac:dyDescent="0.25">
      <c r="A5583" s="57">
        <v>38132</v>
      </c>
      <c r="B5583">
        <v>6.03</v>
      </c>
    </row>
    <row r="5584" spans="1:2" x14ac:dyDescent="0.25">
      <c r="A5584" s="57">
        <v>38133</v>
      </c>
      <c r="B5584">
        <v>6</v>
      </c>
    </row>
    <row r="5585" spans="1:2" x14ac:dyDescent="0.25">
      <c r="A5585" s="57">
        <v>38134</v>
      </c>
      <c r="B5585">
        <v>5.93</v>
      </c>
    </row>
    <row r="5586" spans="1:2" x14ac:dyDescent="0.25">
      <c r="A5586" s="57">
        <v>38135</v>
      </c>
      <c r="B5586">
        <v>5.97</v>
      </c>
    </row>
    <row r="5587" spans="1:2" x14ac:dyDescent="0.25">
      <c r="A5587" s="57">
        <v>38138</v>
      </c>
      <c r="B5587" t="s">
        <v>113</v>
      </c>
    </row>
    <row r="5588" spans="1:2" x14ac:dyDescent="0.25">
      <c r="A5588" s="57">
        <v>38139</v>
      </c>
      <c r="B5588">
        <v>6.02</v>
      </c>
    </row>
    <row r="5589" spans="1:2" x14ac:dyDescent="0.25">
      <c r="A5589" s="57">
        <v>38140</v>
      </c>
      <c r="B5589">
        <v>6.04</v>
      </c>
    </row>
    <row r="5590" spans="1:2" x14ac:dyDescent="0.25">
      <c r="A5590" s="57">
        <v>38141</v>
      </c>
      <c r="B5590">
        <v>6.03</v>
      </c>
    </row>
    <row r="5591" spans="1:2" x14ac:dyDescent="0.25">
      <c r="A5591" s="57">
        <v>38142</v>
      </c>
      <c r="B5591">
        <v>6.07</v>
      </c>
    </row>
    <row r="5592" spans="1:2" x14ac:dyDescent="0.25">
      <c r="A5592" s="57">
        <v>38145</v>
      </c>
      <c r="B5592">
        <v>6.07</v>
      </c>
    </row>
    <row r="5593" spans="1:2" x14ac:dyDescent="0.25">
      <c r="A5593" s="57">
        <v>38146</v>
      </c>
      <c r="B5593">
        <v>6.06</v>
      </c>
    </row>
    <row r="5594" spans="1:2" x14ac:dyDescent="0.25">
      <c r="A5594" s="57">
        <v>38147</v>
      </c>
      <c r="B5594">
        <v>6.1</v>
      </c>
    </row>
    <row r="5595" spans="1:2" x14ac:dyDescent="0.25">
      <c r="A5595" s="57">
        <v>38148</v>
      </c>
      <c r="B5595">
        <v>6.08</v>
      </c>
    </row>
    <row r="5596" spans="1:2" x14ac:dyDescent="0.25">
      <c r="A5596" s="57">
        <v>38149</v>
      </c>
      <c r="B5596" t="s">
        <v>113</v>
      </c>
    </row>
    <row r="5597" spans="1:2" x14ac:dyDescent="0.25">
      <c r="A5597" s="57">
        <v>38152</v>
      </c>
      <c r="B5597">
        <v>6.14</v>
      </c>
    </row>
    <row r="5598" spans="1:2" x14ac:dyDescent="0.25">
      <c r="A5598" s="57">
        <v>38153</v>
      </c>
      <c r="B5598">
        <v>5.97</v>
      </c>
    </row>
    <row r="5599" spans="1:2" x14ac:dyDescent="0.25">
      <c r="A5599" s="57">
        <v>38154</v>
      </c>
      <c r="B5599">
        <v>6.02</v>
      </c>
    </row>
    <row r="5600" spans="1:2" x14ac:dyDescent="0.25">
      <c r="A5600" s="57">
        <v>38155</v>
      </c>
      <c r="B5600">
        <v>5.96</v>
      </c>
    </row>
    <row r="5601" spans="1:2" x14ac:dyDescent="0.25">
      <c r="A5601" s="57">
        <v>38156</v>
      </c>
      <c r="B5601">
        <v>5.98</v>
      </c>
    </row>
    <row r="5602" spans="1:2" x14ac:dyDescent="0.25">
      <c r="A5602" s="57">
        <v>38159</v>
      </c>
      <c r="B5602">
        <v>5.98</v>
      </c>
    </row>
    <row r="5603" spans="1:2" x14ac:dyDescent="0.25">
      <c r="A5603" s="57">
        <v>38160</v>
      </c>
      <c r="B5603">
        <v>5.99</v>
      </c>
    </row>
    <row r="5604" spans="1:2" x14ac:dyDescent="0.25">
      <c r="A5604" s="57">
        <v>38161</v>
      </c>
      <c r="B5604">
        <v>5.98</v>
      </c>
    </row>
    <row r="5605" spans="1:2" x14ac:dyDescent="0.25">
      <c r="A5605" s="57">
        <v>38162</v>
      </c>
      <c r="B5605">
        <v>5.95</v>
      </c>
    </row>
    <row r="5606" spans="1:2" x14ac:dyDescent="0.25">
      <c r="A5606" s="57">
        <v>38163</v>
      </c>
      <c r="B5606">
        <v>5.95</v>
      </c>
    </row>
    <row r="5607" spans="1:2" x14ac:dyDescent="0.25">
      <c r="A5607" s="57">
        <v>38166</v>
      </c>
      <c r="B5607">
        <v>6.03</v>
      </c>
    </row>
    <row r="5608" spans="1:2" x14ac:dyDescent="0.25">
      <c r="A5608" s="57">
        <v>38167</v>
      </c>
      <c r="B5608">
        <v>5.98</v>
      </c>
    </row>
    <row r="5609" spans="1:2" x14ac:dyDescent="0.25">
      <c r="A5609" s="57">
        <v>38168</v>
      </c>
      <c r="B5609">
        <v>5.91</v>
      </c>
    </row>
    <row r="5610" spans="1:2" x14ac:dyDescent="0.25">
      <c r="A5610" s="57">
        <v>38169</v>
      </c>
      <c r="B5610">
        <v>5.89</v>
      </c>
    </row>
    <row r="5611" spans="1:2" x14ac:dyDescent="0.25">
      <c r="A5611" s="57">
        <v>38170</v>
      </c>
      <c r="B5611">
        <v>5.81</v>
      </c>
    </row>
    <row r="5612" spans="1:2" x14ac:dyDescent="0.25">
      <c r="A5612" s="57">
        <v>38173</v>
      </c>
      <c r="B5612" t="s">
        <v>113</v>
      </c>
    </row>
    <row r="5613" spans="1:2" x14ac:dyDescent="0.25">
      <c r="A5613" s="57">
        <v>38174</v>
      </c>
      <c r="B5613">
        <v>5.83</v>
      </c>
    </row>
    <row r="5614" spans="1:2" x14ac:dyDescent="0.25">
      <c r="A5614" s="57">
        <v>38175</v>
      </c>
      <c r="B5614">
        <v>5.83</v>
      </c>
    </row>
    <row r="5615" spans="1:2" x14ac:dyDescent="0.25">
      <c r="A5615" s="57">
        <v>38176</v>
      </c>
      <c r="B5615">
        <v>5.83</v>
      </c>
    </row>
    <row r="5616" spans="1:2" x14ac:dyDescent="0.25">
      <c r="A5616" s="57">
        <v>38177</v>
      </c>
      <c r="B5616">
        <v>5.83</v>
      </c>
    </row>
    <row r="5617" spans="1:2" x14ac:dyDescent="0.25">
      <c r="A5617" s="57">
        <v>38180</v>
      </c>
      <c r="B5617">
        <v>5.81</v>
      </c>
    </row>
    <row r="5618" spans="1:2" x14ac:dyDescent="0.25">
      <c r="A5618" s="57">
        <v>38181</v>
      </c>
      <c r="B5618">
        <v>5.84</v>
      </c>
    </row>
    <row r="5619" spans="1:2" x14ac:dyDescent="0.25">
      <c r="A5619" s="57">
        <v>38182</v>
      </c>
      <c r="B5619">
        <v>5.83</v>
      </c>
    </row>
    <row r="5620" spans="1:2" x14ac:dyDescent="0.25">
      <c r="A5620" s="57">
        <v>38183</v>
      </c>
      <c r="B5620">
        <v>5.83</v>
      </c>
    </row>
    <row r="5621" spans="1:2" x14ac:dyDescent="0.25">
      <c r="A5621" s="57">
        <v>38184</v>
      </c>
      <c r="B5621">
        <v>5.73</v>
      </c>
    </row>
    <row r="5622" spans="1:2" x14ac:dyDescent="0.25">
      <c r="A5622" s="57">
        <v>38187</v>
      </c>
      <c r="B5622">
        <v>5.73</v>
      </c>
    </row>
    <row r="5623" spans="1:2" x14ac:dyDescent="0.25">
      <c r="A5623" s="57">
        <v>38188</v>
      </c>
      <c r="B5623">
        <v>5.78</v>
      </c>
    </row>
    <row r="5624" spans="1:2" x14ac:dyDescent="0.25">
      <c r="A5624" s="57">
        <v>38189</v>
      </c>
      <c r="B5624">
        <v>5.81</v>
      </c>
    </row>
    <row r="5625" spans="1:2" x14ac:dyDescent="0.25">
      <c r="A5625" s="57">
        <v>38190</v>
      </c>
      <c r="B5625">
        <v>5.8</v>
      </c>
    </row>
    <row r="5626" spans="1:2" x14ac:dyDescent="0.25">
      <c r="A5626" s="57">
        <v>38191</v>
      </c>
      <c r="B5626">
        <v>5.77</v>
      </c>
    </row>
    <row r="5627" spans="1:2" x14ac:dyDescent="0.25">
      <c r="A5627" s="57">
        <v>38194</v>
      </c>
      <c r="B5627">
        <v>5.8</v>
      </c>
    </row>
    <row r="5628" spans="1:2" x14ac:dyDescent="0.25">
      <c r="A5628" s="57">
        <v>38195</v>
      </c>
      <c r="B5628">
        <v>5.91</v>
      </c>
    </row>
    <row r="5629" spans="1:2" x14ac:dyDescent="0.25">
      <c r="A5629" s="57">
        <v>38196</v>
      </c>
      <c r="B5629">
        <v>5.91</v>
      </c>
    </row>
    <row r="5630" spans="1:2" x14ac:dyDescent="0.25">
      <c r="A5630" s="57">
        <v>38197</v>
      </c>
      <c r="B5630">
        <v>5.9</v>
      </c>
    </row>
    <row r="5631" spans="1:2" x14ac:dyDescent="0.25">
      <c r="A5631" s="57">
        <v>38198</v>
      </c>
      <c r="B5631">
        <v>5.81</v>
      </c>
    </row>
    <row r="5632" spans="1:2" x14ac:dyDescent="0.25">
      <c r="A5632" s="57">
        <v>38201</v>
      </c>
      <c r="B5632">
        <v>5.79</v>
      </c>
    </row>
    <row r="5633" spans="1:2" x14ac:dyDescent="0.25">
      <c r="A5633" s="57">
        <v>38202</v>
      </c>
      <c r="B5633">
        <v>5.77</v>
      </c>
    </row>
    <row r="5634" spans="1:2" x14ac:dyDescent="0.25">
      <c r="A5634" s="57">
        <v>38203</v>
      </c>
      <c r="B5634">
        <v>5.77</v>
      </c>
    </row>
    <row r="5635" spans="1:2" x14ac:dyDescent="0.25">
      <c r="A5635" s="57">
        <v>38204</v>
      </c>
      <c r="B5635">
        <v>5.75</v>
      </c>
    </row>
    <row r="5636" spans="1:2" x14ac:dyDescent="0.25">
      <c r="A5636" s="57">
        <v>38205</v>
      </c>
      <c r="B5636">
        <v>5.64</v>
      </c>
    </row>
    <row r="5637" spans="1:2" x14ac:dyDescent="0.25">
      <c r="A5637" s="57">
        <v>38208</v>
      </c>
      <c r="B5637">
        <v>5.65</v>
      </c>
    </row>
    <row r="5638" spans="1:2" x14ac:dyDescent="0.25">
      <c r="A5638" s="57">
        <v>38209</v>
      </c>
      <c r="B5638">
        <v>5.67</v>
      </c>
    </row>
    <row r="5639" spans="1:2" x14ac:dyDescent="0.25">
      <c r="A5639" s="57">
        <v>38210</v>
      </c>
      <c r="B5639">
        <v>5.67</v>
      </c>
    </row>
    <row r="5640" spans="1:2" x14ac:dyDescent="0.25">
      <c r="A5640" s="57">
        <v>38211</v>
      </c>
      <c r="B5640">
        <v>5.66</v>
      </c>
    </row>
    <row r="5641" spans="1:2" x14ac:dyDescent="0.25">
      <c r="A5641" s="57">
        <v>38212</v>
      </c>
      <c r="B5641">
        <v>5.61</v>
      </c>
    </row>
    <row r="5642" spans="1:2" x14ac:dyDescent="0.25">
      <c r="A5642" s="57">
        <v>38215</v>
      </c>
      <c r="B5642">
        <v>5.64</v>
      </c>
    </row>
    <row r="5643" spans="1:2" x14ac:dyDescent="0.25">
      <c r="A5643" s="57">
        <v>38216</v>
      </c>
      <c r="B5643">
        <v>5.6</v>
      </c>
    </row>
    <row r="5644" spans="1:2" x14ac:dyDescent="0.25">
      <c r="A5644" s="57">
        <v>38217</v>
      </c>
      <c r="B5644">
        <v>5.62</v>
      </c>
    </row>
    <row r="5645" spans="1:2" x14ac:dyDescent="0.25">
      <c r="A5645" s="57">
        <v>38218</v>
      </c>
      <c r="B5645">
        <v>5.6</v>
      </c>
    </row>
    <row r="5646" spans="1:2" x14ac:dyDescent="0.25">
      <c r="A5646" s="57">
        <v>38219</v>
      </c>
      <c r="B5646">
        <v>5.61</v>
      </c>
    </row>
    <row r="5647" spans="1:2" x14ac:dyDescent="0.25">
      <c r="A5647" s="57">
        <v>38222</v>
      </c>
      <c r="B5647">
        <v>5.65</v>
      </c>
    </row>
    <row r="5648" spans="1:2" x14ac:dyDescent="0.25">
      <c r="A5648" s="57">
        <v>38223</v>
      </c>
      <c r="B5648">
        <v>5.65</v>
      </c>
    </row>
    <row r="5649" spans="1:2" x14ac:dyDescent="0.25">
      <c r="A5649" s="57">
        <v>38224</v>
      </c>
      <c r="B5649">
        <v>5.63</v>
      </c>
    </row>
    <row r="5650" spans="1:2" x14ac:dyDescent="0.25">
      <c r="A5650" s="57">
        <v>38225</v>
      </c>
      <c r="B5650">
        <v>5.6</v>
      </c>
    </row>
    <row r="5651" spans="1:2" x14ac:dyDescent="0.25">
      <c r="A5651" s="57">
        <v>38226</v>
      </c>
      <c r="B5651">
        <v>5.6</v>
      </c>
    </row>
    <row r="5652" spans="1:2" x14ac:dyDescent="0.25">
      <c r="A5652" s="57">
        <v>38229</v>
      </c>
      <c r="B5652">
        <v>5.57</v>
      </c>
    </row>
    <row r="5653" spans="1:2" x14ac:dyDescent="0.25">
      <c r="A5653" s="57">
        <v>38230</v>
      </c>
      <c r="B5653">
        <v>5.51</v>
      </c>
    </row>
    <row r="5654" spans="1:2" x14ac:dyDescent="0.25">
      <c r="A5654" s="57">
        <v>38231</v>
      </c>
      <c r="B5654">
        <v>5.51</v>
      </c>
    </row>
    <row r="5655" spans="1:2" x14ac:dyDescent="0.25">
      <c r="A5655" s="57">
        <v>38232</v>
      </c>
      <c r="B5655">
        <v>5.55</v>
      </c>
    </row>
    <row r="5656" spans="1:2" x14ac:dyDescent="0.25">
      <c r="A5656" s="57">
        <v>38233</v>
      </c>
      <c r="B5656">
        <v>5.63</v>
      </c>
    </row>
    <row r="5657" spans="1:2" x14ac:dyDescent="0.25">
      <c r="A5657" s="57">
        <v>38236</v>
      </c>
      <c r="B5657" t="s">
        <v>113</v>
      </c>
    </row>
    <row r="5658" spans="1:2" x14ac:dyDescent="0.25">
      <c r="A5658" s="57">
        <v>38237</v>
      </c>
      <c r="B5658">
        <v>5.57</v>
      </c>
    </row>
    <row r="5659" spans="1:2" x14ac:dyDescent="0.25">
      <c r="A5659" s="57">
        <v>38238</v>
      </c>
      <c r="B5659">
        <v>5.51</v>
      </c>
    </row>
    <row r="5660" spans="1:2" x14ac:dyDescent="0.25">
      <c r="A5660" s="57">
        <v>38239</v>
      </c>
      <c r="B5660">
        <v>5.55</v>
      </c>
    </row>
    <row r="5661" spans="1:2" x14ac:dyDescent="0.25">
      <c r="A5661" s="57">
        <v>38240</v>
      </c>
      <c r="B5661">
        <v>5.53</v>
      </c>
    </row>
    <row r="5662" spans="1:2" x14ac:dyDescent="0.25">
      <c r="A5662" s="57">
        <v>38243</v>
      </c>
      <c r="B5662">
        <v>5.5</v>
      </c>
    </row>
    <row r="5663" spans="1:2" x14ac:dyDescent="0.25">
      <c r="A5663" s="57">
        <v>38244</v>
      </c>
      <c r="B5663">
        <v>5.49</v>
      </c>
    </row>
    <row r="5664" spans="1:2" x14ac:dyDescent="0.25">
      <c r="A5664" s="57">
        <v>38245</v>
      </c>
      <c r="B5664">
        <v>5.51</v>
      </c>
    </row>
    <row r="5665" spans="1:2" x14ac:dyDescent="0.25">
      <c r="A5665" s="57">
        <v>38246</v>
      </c>
      <c r="B5665">
        <v>5.43</v>
      </c>
    </row>
    <row r="5666" spans="1:2" x14ac:dyDescent="0.25">
      <c r="A5666" s="57">
        <v>38247</v>
      </c>
      <c r="B5666">
        <v>5.47</v>
      </c>
    </row>
    <row r="5667" spans="1:2" x14ac:dyDescent="0.25">
      <c r="A5667" s="57">
        <v>38250</v>
      </c>
      <c r="B5667">
        <v>5.42</v>
      </c>
    </row>
    <row r="5668" spans="1:2" x14ac:dyDescent="0.25">
      <c r="A5668" s="57">
        <v>38251</v>
      </c>
      <c r="B5668">
        <v>5.39</v>
      </c>
    </row>
    <row r="5669" spans="1:2" x14ac:dyDescent="0.25">
      <c r="A5669" s="57">
        <v>38252</v>
      </c>
      <c r="B5669">
        <v>5.33</v>
      </c>
    </row>
    <row r="5670" spans="1:2" x14ac:dyDescent="0.25">
      <c r="A5670" s="57">
        <v>38253</v>
      </c>
      <c r="B5670">
        <v>5.35</v>
      </c>
    </row>
    <row r="5671" spans="1:2" x14ac:dyDescent="0.25">
      <c r="A5671" s="57">
        <v>38254</v>
      </c>
      <c r="B5671">
        <v>5.35</v>
      </c>
    </row>
    <row r="5672" spans="1:2" x14ac:dyDescent="0.25">
      <c r="A5672" s="57">
        <v>38257</v>
      </c>
      <c r="B5672">
        <v>5.32</v>
      </c>
    </row>
    <row r="5673" spans="1:2" x14ac:dyDescent="0.25">
      <c r="A5673" s="57">
        <v>38258</v>
      </c>
      <c r="B5673">
        <v>5.35</v>
      </c>
    </row>
    <row r="5674" spans="1:2" x14ac:dyDescent="0.25">
      <c r="A5674" s="57">
        <v>38259</v>
      </c>
      <c r="B5674">
        <v>5.41</v>
      </c>
    </row>
    <row r="5675" spans="1:2" x14ac:dyDescent="0.25">
      <c r="A5675" s="57">
        <v>38260</v>
      </c>
      <c r="B5675">
        <v>5.47</v>
      </c>
    </row>
    <row r="5676" spans="1:2" x14ac:dyDescent="0.25">
      <c r="A5676" s="57">
        <v>38261</v>
      </c>
      <c r="B5676">
        <v>5.53</v>
      </c>
    </row>
    <row r="5677" spans="1:2" x14ac:dyDescent="0.25">
      <c r="A5677" s="57">
        <v>38264</v>
      </c>
      <c r="B5677">
        <v>5.52</v>
      </c>
    </row>
    <row r="5678" spans="1:2" x14ac:dyDescent="0.25">
      <c r="A5678" s="57">
        <v>38265</v>
      </c>
      <c r="B5678">
        <v>5.52</v>
      </c>
    </row>
    <row r="5679" spans="1:2" x14ac:dyDescent="0.25">
      <c r="A5679" s="57">
        <v>38266</v>
      </c>
      <c r="B5679">
        <v>5.57</v>
      </c>
    </row>
    <row r="5680" spans="1:2" x14ac:dyDescent="0.25">
      <c r="A5680" s="57">
        <v>38267</v>
      </c>
      <c r="B5680">
        <v>5.6</v>
      </c>
    </row>
    <row r="5681" spans="1:2" x14ac:dyDescent="0.25">
      <c r="A5681" s="57">
        <v>38268</v>
      </c>
      <c r="B5681">
        <v>5.5</v>
      </c>
    </row>
    <row r="5682" spans="1:2" x14ac:dyDescent="0.25">
      <c r="A5682" s="57">
        <v>38271</v>
      </c>
      <c r="B5682" t="s">
        <v>113</v>
      </c>
    </row>
    <row r="5683" spans="1:2" x14ac:dyDescent="0.25">
      <c r="A5683" s="57">
        <v>38272</v>
      </c>
      <c r="B5683">
        <v>5.48</v>
      </c>
    </row>
    <row r="5684" spans="1:2" x14ac:dyDescent="0.25">
      <c r="A5684" s="57">
        <v>38273</v>
      </c>
      <c r="B5684">
        <v>5.47</v>
      </c>
    </row>
    <row r="5685" spans="1:2" x14ac:dyDescent="0.25">
      <c r="A5685" s="57">
        <v>38274</v>
      </c>
      <c r="B5685">
        <v>5.43</v>
      </c>
    </row>
    <row r="5686" spans="1:2" x14ac:dyDescent="0.25">
      <c r="A5686" s="57">
        <v>38275</v>
      </c>
      <c r="B5686">
        <v>5.47</v>
      </c>
    </row>
    <row r="5687" spans="1:2" x14ac:dyDescent="0.25">
      <c r="A5687" s="57">
        <v>38278</v>
      </c>
      <c r="B5687">
        <v>5.47</v>
      </c>
    </row>
    <row r="5688" spans="1:2" x14ac:dyDescent="0.25">
      <c r="A5688" s="57">
        <v>38279</v>
      </c>
      <c r="B5688">
        <v>5.44</v>
      </c>
    </row>
    <row r="5689" spans="1:2" x14ac:dyDescent="0.25">
      <c r="A5689" s="57">
        <v>38280</v>
      </c>
      <c r="B5689">
        <v>5.43</v>
      </c>
    </row>
    <row r="5690" spans="1:2" x14ac:dyDescent="0.25">
      <c r="A5690" s="57">
        <v>38281</v>
      </c>
      <c r="B5690">
        <v>5.42</v>
      </c>
    </row>
    <row r="5691" spans="1:2" x14ac:dyDescent="0.25">
      <c r="A5691" s="57">
        <v>38282</v>
      </c>
      <c r="B5691">
        <v>5.39</v>
      </c>
    </row>
    <row r="5692" spans="1:2" x14ac:dyDescent="0.25">
      <c r="A5692" s="57">
        <v>38285</v>
      </c>
      <c r="B5692">
        <v>5.39</v>
      </c>
    </row>
    <row r="5693" spans="1:2" x14ac:dyDescent="0.25">
      <c r="A5693" s="57">
        <v>38286</v>
      </c>
      <c r="B5693">
        <v>5.39</v>
      </c>
    </row>
    <row r="5694" spans="1:2" x14ac:dyDescent="0.25">
      <c r="A5694" s="57">
        <v>38287</v>
      </c>
      <c r="B5694">
        <v>5.47</v>
      </c>
    </row>
    <row r="5695" spans="1:2" x14ac:dyDescent="0.25">
      <c r="A5695" s="57">
        <v>38288</v>
      </c>
      <c r="B5695">
        <v>5.46</v>
      </c>
    </row>
    <row r="5696" spans="1:2" x14ac:dyDescent="0.25">
      <c r="A5696" s="57">
        <v>38289</v>
      </c>
      <c r="B5696">
        <v>5.41</v>
      </c>
    </row>
    <row r="5697" spans="1:2" x14ac:dyDescent="0.25">
      <c r="A5697" s="57">
        <v>38292</v>
      </c>
      <c r="B5697">
        <v>5.5</v>
      </c>
    </row>
    <row r="5698" spans="1:2" x14ac:dyDescent="0.25">
      <c r="A5698" s="57">
        <v>38293</v>
      </c>
      <c r="B5698">
        <v>5.5</v>
      </c>
    </row>
    <row r="5699" spans="1:2" x14ac:dyDescent="0.25">
      <c r="A5699" s="57">
        <v>38294</v>
      </c>
      <c r="B5699">
        <v>5.48</v>
      </c>
    </row>
    <row r="5700" spans="1:2" x14ac:dyDescent="0.25">
      <c r="A5700" s="57">
        <v>38295</v>
      </c>
      <c r="B5700">
        <v>5.46</v>
      </c>
    </row>
    <row r="5701" spans="1:2" x14ac:dyDescent="0.25">
      <c r="A5701" s="57">
        <v>38296</v>
      </c>
      <c r="B5701">
        <v>5.56</v>
      </c>
    </row>
    <row r="5702" spans="1:2" x14ac:dyDescent="0.25">
      <c r="A5702" s="57">
        <v>38299</v>
      </c>
      <c r="B5702">
        <v>5.59</v>
      </c>
    </row>
    <row r="5703" spans="1:2" x14ac:dyDescent="0.25">
      <c r="A5703" s="57">
        <v>38300</v>
      </c>
      <c r="B5703">
        <v>5.62</v>
      </c>
    </row>
    <row r="5704" spans="1:2" x14ac:dyDescent="0.25">
      <c r="A5704" s="57">
        <v>38301</v>
      </c>
      <c r="B5704">
        <v>5.62</v>
      </c>
    </row>
    <row r="5705" spans="1:2" x14ac:dyDescent="0.25">
      <c r="A5705" s="57">
        <v>38302</v>
      </c>
      <c r="B5705" t="s">
        <v>113</v>
      </c>
    </row>
    <row r="5706" spans="1:2" x14ac:dyDescent="0.25">
      <c r="A5706" s="57">
        <v>38303</v>
      </c>
      <c r="B5706">
        <v>5.53</v>
      </c>
    </row>
    <row r="5707" spans="1:2" x14ac:dyDescent="0.25">
      <c r="A5707" s="57">
        <v>38306</v>
      </c>
      <c r="B5707">
        <v>5.52</v>
      </c>
    </row>
    <row r="5708" spans="1:2" x14ac:dyDescent="0.25">
      <c r="A5708" s="57">
        <v>38307</v>
      </c>
      <c r="B5708">
        <v>5.52</v>
      </c>
    </row>
    <row r="5709" spans="1:2" x14ac:dyDescent="0.25">
      <c r="A5709" s="57">
        <v>38308</v>
      </c>
      <c r="B5709">
        <v>5.46</v>
      </c>
    </row>
    <row r="5710" spans="1:2" x14ac:dyDescent="0.25">
      <c r="A5710" s="57">
        <v>38309</v>
      </c>
      <c r="B5710">
        <v>5.43</v>
      </c>
    </row>
    <row r="5711" spans="1:2" x14ac:dyDescent="0.25">
      <c r="A5711" s="57">
        <v>38310</v>
      </c>
      <c r="B5711">
        <v>5.48</v>
      </c>
    </row>
    <row r="5712" spans="1:2" x14ac:dyDescent="0.25">
      <c r="A5712" s="57">
        <v>38313</v>
      </c>
      <c r="B5712">
        <v>5.44</v>
      </c>
    </row>
    <row r="5713" spans="1:2" x14ac:dyDescent="0.25">
      <c r="A5713" s="57">
        <v>38314</v>
      </c>
      <c r="B5713">
        <v>5.45</v>
      </c>
    </row>
    <row r="5714" spans="1:2" x14ac:dyDescent="0.25">
      <c r="A5714" s="57">
        <v>38315</v>
      </c>
      <c r="B5714">
        <v>5.45</v>
      </c>
    </row>
    <row r="5715" spans="1:2" x14ac:dyDescent="0.25">
      <c r="A5715" s="57">
        <v>38316</v>
      </c>
      <c r="B5715" t="s">
        <v>113</v>
      </c>
    </row>
    <row r="5716" spans="1:2" x14ac:dyDescent="0.25">
      <c r="A5716" s="57">
        <v>38317</v>
      </c>
      <c r="B5716">
        <v>5.5</v>
      </c>
    </row>
    <row r="5717" spans="1:2" x14ac:dyDescent="0.25">
      <c r="A5717" s="57">
        <v>38320</v>
      </c>
      <c r="B5717">
        <v>5.58</v>
      </c>
    </row>
    <row r="5718" spans="1:2" x14ac:dyDescent="0.25">
      <c r="A5718" s="57">
        <v>38321</v>
      </c>
      <c r="B5718">
        <v>5.62</v>
      </c>
    </row>
    <row r="5719" spans="1:2" x14ac:dyDescent="0.25">
      <c r="A5719" s="57">
        <v>38322</v>
      </c>
      <c r="B5719">
        <v>5.63</v>
      </c>
    </row>
    <row r="5720" spans="1:2" x14ac:dyDescent="0.25">
      <c r="A5720" s="57">
        <v>38323</v>
      </c>
      <c r="B5720">
        <v>5.65</v>
      </c>
    </row>
    <row r="5721" spans="1:2" x14ac:dyDescent="0.25">
      <c r="A5721" s="57">
        <v>38324</v>
      </c>
      <c r="B5721">
        <v>5.54</v>
      </c>
    </row>
    <row r="5722" spans="1:2" x14ac:dyDescent="0.25">
      <c r="A5722" s="57">
        <v>38327</v>
      </c>
      <c r="B5722">
        <v>5.51</v>
      </c>
    </row>
    <row r="5723" spans="1:2" x14ac:dyDescent="0.25">
      <c r="A5723" s="57">
        <v>38328</v>
      </c>
      <c r="B5723">
        <v>5.5</v>
      </c>
    </row>
    <row r="5724" spans="1:2" x14ac:dyDescent="0.25">
      <c r="A5724" s="57">
        <v>38329</v>
      </c>
      <c r="B5724">
        <v>5.37</v>
      </c>
    </row>
    <row r="5725" spans="1:2" x14ac:dyDescent="0.25">
      <c r="A5725" s="57">
        <v>38330</v>
      </c>
      <c r="B5725">
        <v>5.42</v>
      </c>
    </row>
    <row r="5726" spans="1:2" x14ac:dyDescent="0.25">
      <c r="A5726" s="57">
        <v>38331</v>
      </c>
      <c r="B5726">
        <v>5.41</v>
      </c>
    </row>
    <row r="5727" spans="1:2" x14ac:dyDescent="0.25">
      <c r="A5727" s="57">
        <v>38334</v>
      </c>
      <c r="B5727">
        <v>5.42</v>
      </c>
    </row>
    <row r="5728" spans="1:2" x14ac:dyDescent="0.25">
      <c r="A5728" s="57">
        <v>38335</v>
      </c>
      <c r="B5728">
        <v>5.39</v>
      </c>
    </row>
    <row r="5729" spans="1:2" x14ac:dyDescent="0.25">
      <c r="A5729" s="57">
        <v>38336</v>
      </c>
      <c r="B5729">
        <v>5.3</v>
      </c>
    </row>
    <row r="5730" spans="1:2" x14ac:dyDescent="0.25">
      <c r="A5730" s="57">
        <v>38337</v>
      </c>
      <c r="B5730">
        <v>5.41</v>
      </c>
    </row>
    <row r="5731" spans="1:2" x14ac:dyDescent="0.25">
      <c r="A5731" s="57">
        <v>38338</v>
      </c>
      <c r="B5731">
        <v>5.46</v>
      </c>
    </row>
    <row r="5732" spans="1:2" x14ac:dyDescent="0.25">
      <c r="A5732" s="57">
        <v>38341</v>
      </c>
      <c r="B5732">
        <v>5.44</v>
      </c>
    </row>
    <row r="5733" spans="1:2" x14ac:dyDescent="0.25">
      <c r="A5733" s="57">
        <v>38342</v>
      </c>
      <c r="B5733">
        <v>5.42</v>
      </c>
    </row>
    <row r="5734" spans="1:2" x14ac:dyDescent="0.25">
      <c r="A5734" s="57">
        <v>38343</v>
      </c>
      <c r="B5734">
        <v>5.45</v>
      </c>
    </row>
    <row r="5735" spans="1:2" x14ac:dyDescent="0.25">
      <c r="A5735" s="57">
        <v>38344</v>
      </c>
      <c r="B5735">
        <v>5.47</v>
      </c>
    </row>
    <row r="5736" spans="1:2" x14ac:dyDescent="0.25">
      <c r="A5736" s="57">
        <v>38345</v>
      </c>
      <c r="B5736" t="s">
        <v>113</v>
      </c>
    </row>
    <row r="5737" spans="1:2" x14ac:dyDescent="0.25">
      <c r="A5737" s="57">
        <v>38348</v>
      </c>
      <c r="B5737">
        <v>5.54</v>
      </c>
    </row>
    <row r="5738" spans="1:2" x14ac:dyDescent="0.25">
      <c r="A5738" s="57">
        <v>38349</v>
      </c>
      <c r="B5738">
        <v>5.53</v>
      </c>
    </row>
    <row r="5739" spans="1:2" x14ac:dyDescent="0.25">
      <c r="A5739" s="57">
        <v>38350</v>
      </c>
      <c r="B5739">
        <v>5.55</v>
      </c>
    </row>
    <row r="5740" spans="1:2" x14ac:dyDescent="0.25">
      <c r="A5740" s="57">
        <v>38351</v>
      </c>
      <c r="B5740">
        <v>5.49</v>
      </c>
    </row>
    <row r="5741" spans="1:2" x14ac:dyDescent="0.25">
      <c r="A5741" s="57">
        <v>38352</v>
      </c>
      <c r="B5741">
        <v>5.43</v>
      </c>
    </row>
    <row r="5742" spans="1:2" x14ac:dyDescent="0.25">
      <c r="A5742" s="57">
        <v>38355</v>
      </c>
      <c r="B5742">
        <v>5.43</v>
      </c>
    </row>
    <row r="5743" spans="1:2" x14ac:dyDescent="0.25">
      <c r="A5743" s="57">
        <v>38356</v>
      </c>
      <c r="B5743">
        <v>5.49</v>
      </c>
    </row>
    <row r="5744" spans="1:2" x14ac:dyDescent="0.25">
      <c r="A5744" s="57">
        <v>38357</v>
      </c>
      <c r="B5744">
        <v>5.47</v>
      </c>
    </row>
    <row r="5745" spans="1:2" x14ac:dyDescent="0.25">
      <c r="A5745" s="57">
        <v>38358</v>
      </c>
      <c r="B5745">
        <v>5.48</v>
      </c>
    </row>
    <row r="5746" spans="1:2" x14ac:dyDescent="0.25">
      <c r="A5746" s="57">
        <v>38359</v>
      </c>
      <c r="B5746">
        <v>5.47</v>
      </c>
    </row>
    <row r="5747" spans="1:2" x14ac:dyDescent="0.25">
      <c r="A5747" s="57">
        <v>38362</v>
      </c>
      <c r="B5747">
        <v>5.45</v>
      </c>
    </row>
    <row r="5748" spans="1:2" x14ac:dyDescent="0.25">
      <c r="A5748" s="57">
        <v>38363</v>
      </c>
      <c r="B5748">
        <v>5.42</v>
      </c>
    </row>
    <row r="5749" spans="1:2" x14ac:dyDescent="0.25">
      <c r="A5749" s="57">
        <v>38364</v>
      </c>
      <c r="B5749">
        <v>5.4</v>
      </c>
    </row>
    <row r="5750" spans="1:2" x14ac:dyDescent="0.25">
      <c r="A5750" s="57">
        <v>38365</v>
      </c>
      <c r="B5750">
        <v>5.35</v>
      </c>
    </row>
    <row r="5751" spans="1:2" x14ac:dyDescent="0.25">
      <c r="A5751" s="57">
        <v>38366</v>
      </c>
      <c r="B5751">
        <v>5.36</v>
      </c>
    </row>
    <row r="5752" spans="1:2" x14ac:dyDescent="0.25">
      <c r="A5752" s="57">
        <v>38369</v>
      </c>
      <c r="B5752" t="s">
        <v>113</v>
      </c>
    </row>
    <row r="5753" spans="1:2" x14ac:dyDescent="0.25">
      <c r="A5753" s="57">
        <v>38370</v>
      </c>
      <c r="B5753">
        <v>5.32</v>
      </c>
    </row>
    <row r="5754" spans="1:2" x14ac:dyDescent="0.25">
      <c r="A5754" s="57">
        <v>38371</v>
      </c>
      <c r="B5754">
        <v>5.3</v>
      </c>
    </row>
    <row r="5755" spans="1:2" x14ac:dyDescent="0.25">
      <c r="A5755" s="57">
        <v>38372</v>
      </c>
      <c r="B5755">
        <v>5.29</v>
      </c>
    </row>
    <row r="5756" spans="1:2" x14ac:dyDescent="0.25">
      <c r="A5756" s="57">
        <v>38373</v>
      </c>
      <c r="B5756">
        <v>5.29</v>
      </c>
    </row>
    <row r="5757" spans="1:2" x14ac:dyDescent="0.25">
      <c r="A5757" s="57">
        <v>38376</v>
      </c>
      <c r="B5757">
        <v>5.25</v>
      </c>
    </row>
    <row r="5758" spans="1:2" x14ac:dyDescent="0.25">
      <c r="A5758" s="57">
        <v>38377</v>
      </c>
      <c r="B5758">
        <v>5.32</v>
      </c>
    </row>
    <row r="5759" spans="1:2" x14ac:dyDescent="0.25">
      <c r="A5759" s="57">
        <v>38378</v>
      </c>
      <c r="B5759">
        <v>5.3</v>
      </c>
    </row>
    <row r="5760" spans="1:2" x14ac:dyDescent="0.25">
      <c r="A5760" s="57">
        <v>38379</v>
      </c>
      <c r="B5760">
        <v>5.3</v>
      </c>
    </row>
    <row r="5761" spans="1:2" x14ac:dyDescent="0.25">
      <c r="A5761" s="57">
        <v>38380</v>
      </c>
      <c r="B5761">
        <v>5.24</v>
      </c>
    </row>
    <row r="5762" spans="1:2" x14ac:dyDescent="0.25">
      <c r="A5762" s="57">
        <v>38383</v>
      </c>
      <c r="B5762">
        <v>5.22</v>
      </c>
    </row>
    <row r="5763" spans="1:2" x14ac:dyDescent="0.25">
      <c r="A5763" s="57">
        <v>38384</v>
      </c>
      <c r="B5763">
        <v>5.22</v>
      </c>
    </row>
    <row r="5764" spans="1:2" x14ac:dyDescent="0.25">
      <c r="A5764" s="57">
        <v>38385</v>
      </c>
      <c r="B5764">
        <v>5.21</v>
      </c>
    </row>
    <row r="5765" spans="1:2" x14ac:dyDescent="0.25">
      <c r="A5765" s="57">
        <v>38386</v>
      </c>
      <c r="B5765">
        <v>5.21</v>
      </c>
    </row>
    <row r="5766" spans="1:2" x14ac:dyDescent="0.25">
      <c r="A5766" s="57">
        <v>38387</v>
      </c>
      <c r="B5766">
        <v>5.14</v>
      </c>
    </row>
    <row r="5767" spans="1:2" x14ac:dyDescent="0.25">
      <c r="A5767" s="57">
        <v>38390</v>
      </c>
      <c r="B5767">
        <v>5.09</v>
      </c>
    </row>
    <row r="5768" spans="1:2" x14ac:dyDescent="0.25">
      <c r="A5768" s="57">
        <v>38391</v>
      </c>
      <c r="B5768">
        <v>5.05</v>
      </c>
    </row>
    <row r="5769" spans="1:2" x14ac:dyDescent="0.25">
      <c r="A5769" s="57">
        <v>38392</v>
      </c>
      <c r="B5769">
        <v>5.03</v>
      </c>
    </row>
    <row r="5770" spans="1:2" x14ac:dyDescent="0.25">
      <c r="A5770" s="57">
        <v>38393</v>
      </c>
      <c r="B5770">
        <v>5.13</v>
      </c>
    </row>
    <row r="5771" spans="1:2" x14ac:dyDescent="0.25">
      <c r="A5771" s="57">
        <v>38394</v>
      </c>
      <c r="B5771">
        <v>5.16</v>
      </c>
    </row>
    <row r="5772" spans="1:2" x14ac:dyDescent="0.25">
      <c r="A5772" s="57">
        <v>38397</v>
      </c>
      <c r="B5772">
        <v>5.1100000000000003</v>
      </c>
    </row>
    <row r="5773" spans="1:2" x14ac:dyDescent="0.25">
      <c r="A5773" s="57">
        <v>38398</v>
      </c>
      <c r="B5773">
        <v>5.14</v>
      </c>
    </row>
    <row r="5774" spans="1:2" x14ac:dyDescent="0.25">
      <c r="A5774" s="57">
        <v>38399</v>
      </c>
      <c r="B5774">
        <v>5.19</v>
      </c>
    </row>
    <row r="5775" spans="1:2" x14ac:dyDescent="0.25">
      <c r="A5775" s="57">
        <v>38400</v>
      </c>
      <c r="B5775">
        <v>5.23</v>
      </c>
    </row>
    <row r="5776" spans="1:2" x14ac:dyDescent="0.25">
      <c r="A5776" s="57">
        <v>38401</v>
      </c>
      <c r="B5776">
        <v>5.32</v>
      </c>
    </row>
    <row r="5777" spans="1:2" x14ac:dyDescent="0.25">
      <c r="A5777" s="57">
        <v>38404</v>
      </c>
      <c r="B5777" t="s">
        <v>113</v>
      </c>
    </row>
    <row r="5778" spans="1:2" x14ac:dyDescent="0.25">
      <c r="A5778" s="57">
        <v>38405</v>
      </c>
      <c r="B5778">
        <v>5.33</v>
      </c>
    </row>
    <row r="5779" spans="1:2" x14ac:dyDescent="0.25">
      <c r="A5779" s="57">
        <v>38406</v>
      </c>
      <c r="B5779">
        <v>5.3</v>
      </c>
    </row>
    <row r="5780" spans="1:2" x14ac:dyDescent="0.25">
      <c r="A5780" s="57">
        <v>38407</v>
      </c>
      <c r="B5780">
        <v>5.3</v>
      </c>
    </row>
    <row r="5781" spans="1:2" x14ac:dyDescent="0.25">
      <c r="A5781" s="57">
        <v>38408</v>
      </c>
      <c r="B5781">
        <v>5.28</v>
      </c>
    </row>
    <row r="5782" spans="1:2" x14ac:dyDescent="0.25">
      <c r="A5782" s="57">
        <v>38411</v>
      </c>
      <c r="B5782">
        <v>5.35</v>
      </c>
    </row>
    <row r="5783" spans="1:2" x14ac:dyDescent="0.25">
      <c r="A5783" s="57">
        <v>38412</v>
      </c>
      <c r="B5783">
        <v>5.35</v>
      </c>
    </row>
    <row r="5784" spans="1:2" x14ac:dyDescent="0.25">
      <c r="A5784" s="57">
        <v>38413</v>
      </c>
      <c r="B5784">
        <v>5.37</v>
      </c>
    </row>
    <row r="5785" spans="1:2" x14ac:dyDescent="0.25">
      <c r="A5785" s="57">
        <v>38414</v>
      </c>
      <c r="B5785">
        <v>5.37</v>
      </c>
    </row>
    <row r="5786" spans="1:2" x14ac:dyDescent="0.25">
      <c r="A5786" s="57">
        <v>38415</v>
      </c>
      <c r="B5786">
        <v>5.26</v>
      </c>
    </row>
    <row r="5787" spans="1:2" x14ac:dyDescent="0.25">
      <c r="A5787" s="57">
        <v>38418</v>
      </c>
      <c r="B5787">
        <v>5.23</v>
      </c>
    </row>
    <row r="5788" spans="1:2" x14ac:dyDescent="0.25">
      <c r="A5788" s="57">
        <v>38419</v>
      </c>
      <c r="B5788">
        <v>5.3</v>
      </c>
    </row>
    <row r="5789" spans="1:2" x14ac:dyDescent="0.25">
      <c r="A5789" s="57">
        <v>38420</v>
      </c>
      <c r="B5789">
        <v>5.43</v>
      </c>
    </row>
    <row r="5790" spans="1:2" x14ac:dyDescent="0.25">
      <c r="A5790" s="57">
        <v>38421</v>
      </c>
      <c r="B5790">
        <v>5.37</v>
      </c>
    </row>
    <row r="5791" spans="1:2" x14ac:dyDescent="0.25">
      <c r="A5791" s="57">
        <v>38422</v>
      </c>
      <c r="B5791">
        <v>5.42</v>
      </c>
    </row>
    <row r="5792" spans="1:2" x14ac:dyDescent="0.25">
      <c r="A5792" s="57">
        <v>38425</v>
      </c>
      <c r="B5792">
        <v>5.39</v>
      </c>
    </row>
    <row r="5793" spans="1:2" x14ac:dyDescent="0.25">
      <c r="A5793" s="57">
        <v>38426</v>
      </c>
      <c r="B5793">
        <v>5.42</v>
      </c>
    </row>
    <row r="5794" spans="1:2" x14ac:dyDescent="0.25">
      <c r="A5794" s="57">
        <v>38427</v>
      </c>
      <c r="B5794">
        <v>5.4</v>
      </c>
    </row>
    <row r="5795" spans="1:2" x14ac:dyDescent="0.25">
      <c r="A5795" s="57">
        <v>38428</v>
      </c>
      <c r="B5795">
        <v>5.37</v>
      </c>
    </row>
    <row r="5796" spans="1:2" x14ac:dyDescent="0.25">
      <c r="A5796" s="57">
        <v>38429</v>
      </c>
      <c r="B5796">
        <v>5.42</v>
      </c>
    </row>
    <row r="5797" spans="1:2" x14ac:dyDescent="0.25">
      <c r="A5797" s="57">
        <v>38432</v>
      </c>
      <c r="B5797">
        <v>5.44</v>
      </c>
    </row>
    <row r="5798" spans="1:2" x14ac:dyDescent="0.25">
      <c r="A5798" s="57">
        <v>38433</v>
      </c>
      <c r="B5798">
        <v>5.5</v>
      </c>
    </row>
    <row r="5799" spans="1:2" x14ac:dyDescent="0.25">
      <c r="A5799" s="57">
        <v>38434</v>
      </c>
      <c r="B5799">
        <v>5.49</v>
      </c>
    </row>
    <row r="5800" spans="1:2" x14ac:dyDescent="0.25">
      <c r="A5800" s="57">
        <v>38435</v>
      </c>
      <c r="B5800">
        <v>5.47</v>
      </c>
    </row>
    <row r="5801" spans="1:2" x14ac:dyDescent="0.25">
      <c r="A5801" s="57">
        <v>38436</v>
      </c>
      <c r="B5801" t="s">
        <v>113</v>
      </c>
    </row>
    <row r="5802" spans="1:2" x14ac:dyDescent="0.25">
      <c r="A5802" s="57">
        <v>38439</v>
      </c>
      <c r="B5802">
        <v>5.52</v>
      </c>
    </row>
    <row r="5803" spans="1:2" x14ac:dyDescent="0.25">
      <c r="A5803" s="57">
        <v>38440</v>
      </c>
      <c r="B5803">
        <v>5.48</v>
      </c>
    </row>
    <row r="5804" spans="1:2" x14ac:dyDescent="0.25">
      <c r="A5804" s="57">
        <v>38441</v>
      </c>
      <c r="B5804">
        <v>5.44</v>
      </c>
    </row>
    <row r="5805" spans="1:2" x14ac:dyDescent="0.25">
      <c r="A5805" s="57">
        <v>38442</v>
      </c>
      <c r="B5805">
        <v>5.4</v>
      </c>
    </row>
    <row r="5806" spans="1:2" x14ac:dyDescent="0.25">
      <c r="A5806" s="57">
        <v>38443</v>
      </c>
      <c r="B5806">
        <v>5.36</v>
      </c>
    </row>
    <row r="5807" spans="1:2" x14ac:dyDescent="0.25">
      <c r="A5807" s="57">
        <v>38446</v>
      </c>
      <c r="B5807">
        <v>5.38</v>
      </c>
    </row>
    <row r="5808" spans="1:2" x14ac:dyDescent="0.25">
      <c r="A5808" s="57">
        <v>38447</v>
      </c>
      <c r="B5808">
        <v>5.42</v>
      </c>
    </row>
    <row r="5809" spans="1:2" x14ac:dyDescent="0.25">
      <c r="A5809" s="57">
        <v>38448</v>
      </c>
      <c r="B5809">
        <v>5.41</v>
      </c>
    </row>
    <row r="5810" spans="1:2" x14ac:dyDescent="0.25">
      <c r="A5810" s="57">
        <v>38449</v>
      </c>
      <c r="B5810">
        <v>5.48</v>
      </c>
    </row>
    <row r="5811" spans="1:2" x14ac:dyDescent="0.25">
      <c r="A5811" s="57">
        <v>38450</v>
      </c>
      <c r="B5811">
        <v>5.47</v>
      </c>
    </row>
    <row r="5812" spans="1:2" x14ac:dyDescent="0.25">
      <c r="A5812" s="57">
        <v>38453</v>
      </c>
      <c r="B5812">
        <v>5.42</v>
      </c>
    </row>
    <row r="5813" spans="1:2" x14ac:dyDescent="0.25">
      <c r="A5813" s="57">
        <v>38454</v>
      </c>
      <c r="B5813">
        <v>5.34</v>
      </c>
    </row>
    <row r="5814" spans="1:2" x14ac:dyDescent="0.25">
      <c r="A5814" s="57">
        <v>38455</v>
      </c>
      <c r="B5814">
        <v>5.37</v>
      </c>
    </row>
    <row r="5815" spans="1:2" x14ac:dyDescent="0.25">
      <c r="A5815" s="57">
        <v>38456</v>
      </c>
      <c r="B5815">
        <v>5.39</v>
      </c>
    </row>
    <row r="5816" spans="1:2" x14ac:dyDescent="0.25">
      <c r="A5816" s="57">
        <v>38457</v>
      </c>
      <c r="B5816">
        <v>5.3</v>
      </c>
    </row>
    <row r="5817" spans="1:2" x14ac:dyDescent="0.25">
      <c r="A5817" s="57">
        <v>38460</v>
      </c>
      <c r="B5817">
        <v>5.28</v>
      </c>
    </row>
    <row r="5818" spans="1:2" x14ac:dyDescent="0.25">
      <c r="A5818" s="57">
        <v>38461</v>
      </c>
      <c r="B5818">
        <v>5.23</v>
      </c>
    </row>
    <row r="5819" spans="1:2" x14ac:dyDescent="0.25">
      <c r="A5819" s="57">
        <v>38462</v>
      </c>
      <c r="B5819">
        <v>5.26</v>
      </c>
    </row>
    <row r="5820" spans="1:2" x14ac:dyDescent="0.25">
      <c r="A5820" s="57">
        <v>38463</v>
      </c>
      <c r="B5820">
        <v>5.33</v>
      </c>
    </row>
    <row r="5821" spans="1:2" x14ac:dyDescent="0.25">
      <c r="A5821" s="57">
        <v>38464</v>
      </c>
      <c r="B5821">
        <v>5.27</v>
      </c>
    </row>
    <row r="5822" spans="1:2" x14ac:dyDescent="0.25">
      <c r="A5822" s="57">
        <v>38467</v>
      </c>
      <c r="B5822">
        <v>5.25</v>
      </c>
    </row>
    <row r="5823" spans="1:2" x14ac:dyDescent="0.25">
      <c r="A5823" s="57">
        <v>38468</v>
      </c>
      <c r="B5823">
        <v>5.26</v>
      </c>
    </row>
    <row r="5824" spans="1:2" x14ac:dyDescent="0.25">
      <c r="A5824" s="57">
        <v>38469</v>
      </c>
      <c r="B5824">
        <v>5.24</v>
      </c>
    </row>
    <row r="5825" spans="1:2" x14ac:dyDescent="0.25">
      <c r="A5825" s="57">
        <v>38470</v>
      </c>
      <c r="B5825">
        <v>5.2</v>
      </c>
    </row>
    <row r="5826" spans="1:2" x14ac:dyDescent="0.25">
      <c r="A5826" s="57">
        <v>38471</v>
      </c>
      <c r="B5826">
        <v>5.21</v>
      </c>
    </row>
    <row r="5827" spans="1:2" x14ac:dyDescent="0.25">
      <c r="A5827" s="57">
        <v>38474</v>
      </c>
      <c r="B5827">
        <v>5.21</v>
      </c>
    </row>
    <row r="5828" spans="1:2" x14ac:dyDescent="0.25">
      <c r="A5828" s="57">
        <v>38475</v>
      </c>
      <c r="B5828">
        <v>5.21</v>
      </c>
    </row>
    <row r="5829" spans="1:2" x14ac:dyDescent="0.25">
      <c r="A5829" s="57">
        <v>38476</v>
      </c>
      <c r="B5829">
        <v>5.28</v>
      </c>
    </row>
    <row r="5830" spans="1:2" x14ac:dyDescent="0.25">
      <c r="A5830" s="57">
        <v>38477</v>
      </c>
      <c r="B5830">
        <v>5.28</v>
      </c>
    </row>
    <row r="5831" spans="1:2" x14ac:dyDescent="0.25">
      <c r="A5831" s="57">
        <v>38478</v>
      </c>
      <c r="B5831">
        <v>5.29</v>
      </c>
    </row>
    <row r="5832" spans="1:2" x14ac:dyDescent="0.25">
      <c r="A5832" s="57">
        <v>38481</v>
      </c>
      <c r="B5832">
        <v>5.27</v>
      </c>
    </row>
    <row r="5833" spans="1:2" x14ac:dyDescent="0.25">
      <c r="A5833" s="57">
        <v>38482</v>
      </c>
      <c r="B5833">
        <v>5.23</v>
      </c>
    </row>
    <row r="5834" spans="1:2" x14ac:dyDescent="0.25">
      <c r="A5834" s="57">
        <v>38483</v>
      </c>
      <c r="B5834">
        <v>5.2</v>
      </c>
    </row>
    <row r="5835" spans="1:2" x14ac:dyDescent="0.25">
      <c r="A5835" s="57">
        <v>38484</v>
      </c>
      <c r="B5835">
        <v>5.17</v>
      </c>
    </row>
    <row r="5836" spans="1:2" x14ac:dyDescent="0.25">
      <c r="A5836" s="57">
        <v>38485</v>
      </c>
      <c r="B5836">
        <v>5.13</v>
      </c>
    </row>
    <row r="5837" spans="1:2" x14ac:dyDescent="0.25">
      <c r="A5837" s="57">
        <v>38488</v>
      </c>
      <c r="B5837">
        <v>5.13</v>
      </c>
    </row>
    <row r="5838" spans="1:2" x14ac:dyDescent="0.25">
      <c r="A5838" s="57">
        <v>38489</v>
      </c>
      <c r="B5838">
        <v>5.1100000000000003</v>
      </c>
    </row>
    <row r="5839" spans="1:2" x14ac:dyDescent="0.25">
      <c r="A5839" s="57">
        <v>38490</v>
      </c>
      <c r="B5839">
        <v>5.07</v>
      </c>
    </row>
    <row r="5840" spans="1:2" x14ac:dyDescent="0.25">
      <c r="A5840" s="57">
        <v>38491</v>
      </c>
      <c r="B5840">
        <v>5.1100000000000003</v>
      </c>
    </row>
    <row r="5841" spans="1:2" x14ac:dyDescent="0.25">
      <c r="A5841" s="57">
        <v>38492</v>
      </c>
      <c r="B5841">
        <v>5.0999999999999996</v>
      </c>
    </row>
    <row r="5842" spans="1:2" x14ac:dyDescent="0.25">
      <c r="A5842" s="57">
        <v>38495</v>
      </c>
      <c r="B5842">
        <v>5.0599999999999996</v>
      </c>
    </row>
    <row r="5843" spans="1:2" x14ac:dyDescent="0.25">
      <c r="A5843" s="57">
        <v>38496</v>
      </c>
      <c r="B5843">
        <v>5.04</v>
      </c>
    </row>
    <row r="5844" spans="1:2" x14ac:dyDescent="0.25">
      <c r="A5844" s="57">
        <v>38497</v>
      </c>
      <c r="B5844">
        <v>5.09</v>
      </c>
    </row>
    <row r="5845" spans="1:2" x14ac:dyDescent="0.25">
      <c r="A5845" s="57">
        <v>38498</v>
      </c>
      <c r="B5845">
        <v>5.0999999999999996</v>
      </c>
    </row>
    <row r="5846" spans="1:2" x14ac:dyDescent="0.25">
      <c r="A5846" s="57">
        <v>38499</v>
      </c>
      <c r="B5846">
        <v>5.0999999999999996</v>
      </c>
    </row>
    <row r="5847" spans="1:2" x14ac:dyDescent="0.25">
      <c r="A5847" s="57">
        <v>38502</v>
      </c>
      <c r="B5847" t="s">
        <v>113</v>
      </c>
    </row>
    <row r="5848" spans="1:2" x14ac:dyDescent="0.25">
      <c r="A5848" s="57">
        <v>38503</v>
      </c>
      <c r="B5848">
        <v>5.0199999999999996</v>
      </c>
    </row>
    <row r="5849" spans="1:2" x14ac:dyDescent="0.25">
      <c r="A5849" s="57">
        <v>38504</v>
      </c>
      <c r="B5849">
        <v>4.93</v>
      </c>
    </row>
    <row r="5850" spans="1:2" x14ac:dyDescent="0.25">
      <c r="A5850" s="57">
        <v>38505</v>
      </c>
      <c r="B5850">
        <v>4.9000000000000004</v>
      </c>
    </row>
    <row r="5851" spans="1:2" x14ac:dyDescent="0.25">
      <c r="A5851" s="57">
        <v>38506</v>
      </c>
      <c r="B5851">
        <v>4.95</v>
      </c>
    </row>
    <row r="5852" spans="1:2" x14ac:dyDescent="0.25">
      <c r="A5852" s="57">
        <v>38509</v>
      </c>
      <c r="B5852">
        <v>4.92</v>
      </c>
    </row>
    <row r="5853" spans="1:2" x14ac:dyDescent="0.25">
      <c r="A5853" s="57">
        <v>38510</v>
      </c>
      <c r="B5853">
        <v>4.87</v>
      </c>
    </row>
    <row r="5854" spans="1:2" x14ac:dyDescent="0.25">
      <c r="A5854" s="57">
        <v>38511</v>
      </c>
      <c r="B5854">
        <v>4.8899999999999997</v>
      </c>
    </row>
    <row r="5855" spans="1:2" x14ac:dyDescent="0.25">
      <c r="A5855" s="57">
        <v>38512</v>
      </c>
      <c r="B5855">
        <v>4.92</v>
      </c>
    </row>
    <row r="5856" spans="1:2" x14ac:dyDescent="0.25">
      <c r="A5856" s="57">
        <v>38513</v>
      </c>
      <c r="B5856">
        <v>4.99</v>
      </c>
    </row>
    <row r="5857" spans="1:2" x14ac:dyDescent="0.25">
      <c r="A5857" s="57">
        <v>38516</v>
      </c>
      <c r="B5857">
        <v>5.04</v>
      </c>
    </row>
    <row r="5858" spans="1:2" x14ac:dyDescent="0.25">
      <c r="A5858" s="57">
        <v>38517</v>
      </c>
      <c r="B5858">
        <v>5.0999999999999996</v>
      </c>
    </row>
    <row r="5859" spans="1:2" x14ac:dyDescent="0.25">
      <c r="A5859" s="57">
        <v>38518</v>
      </c>
      <c r="B5859">
        <v>5.09</v>
      </c>
    </row>
    <row r="5860" spans="1:2" x14ac:dyDescent="0.25">
      <c r="A5860" s="57">
        <v>38519</v>
      </c>
      <c r="B5860">
        <v>5.04</v>
      </c>
    </row>
    <row r="5861" spans="1:2" x14ac:dyDescent="0.25">
      <c r="A5861" s="57">
        <v>38520</v>
      </c>
      <c r="B5861">
        <v>5.04</v>
      </c>
    </row>
    <row r="5862" spans="1:2" x14ac:dyDescent="0.25">
      <c r="A5862" s="57">
        <v>38523</v>
      </c>
      <c r="B5862">
        <v>5.0599999999999996</v>
      </c>
    </row>
    <row r="5863" spans="1:2" x14ac:dyDescent="0.25">
      <c r="A5863" s="57">
        <v>38524</v>
      </c>
      <c r="B5863">
        <v>5</v>
      </c>
    </row>
    <row r="5864" spans="1:2" x14ac:dyDescent="0.25">
      <c r="A5864" s="57">
        <v>38525</v>
      </c>
      <c r="B5864">
        <v>4.92</v>
      </c>
    </row>
    <row r="5865" spans="1:2" x14ac:dyDescent="0.25">
      <c r="A5865" s="57">
        <v>38526</v>
      </c>
      <c r="B5865">
        <v>4.93</v>
      </c>
    </row>
    <row r="5866" spans="1:2" x14ac:dyDescent="0.25">
      <c r="A5866" s="57">
        <v>38527</v>
      </c>
      <c r="B5866">
        <v>4.8899999999999997</v>
      </c>
    </row>
    <row r="5867" spans="1:2" x14ac:dyDescent="0.25">
      <c r="A5867" s="57">
        <v>38530</v>
      </c>
      <c r="B5867">
        <v>4.8600000000000003</v>
      </c>
    </row>
    <row r="5868" spans="1:2" x14ac:dyDescent="0.25">
      <c r="A5868" s="57">
        <v>38531</v>
      </c>
      <c r="B5868">
        <v>4.91</v>
      </c>
    </row>
    <row r="5869" spans="1:2" x14ac:dyDescent="0.25">
      <c r="A5869" s="57">
        <v>38532</v>
      </c>
      <c r="B5869">
        <v>4.96</v>
      </c>
    </row>
    <row r="5870" spans="1:2" x14ac:dyDescent="0.25">
      <c r="A5870" s="57">
        <v>38533</v>
      </c>
      <c r="B5870">
        <v>4.91</v>
      </c>
    </row>
    <row r="5871" spans="1:2" x14ac:dyDescent="0.25">
      <c r="A5871" s="57">
        <v>38534</v>
      </c>
      <c r="B5871">
        <v>4.99</v>
      </c>
    </row>
    <row r="5872" spans="1:2" x14ac:dyDescent="0.25">
      <c r="A5872" s="57">
        <v>38537</v>
      </c>
      <c r="B5872" t="s">
        <v>113</v>
      </c>
    </row>
    <row r="5873" spans="1:2" x14ac:dyDescent="0.25">
      <c r="A5873" s="57">
        <v>38538</v>
      </c>
      <c r="B5873">
        <v>5.05</v>
      </c>
    </row>
    <row r="5874" spans="1:2" x14ac:dyDescent="0.25">
      <c r="A5874" s="57">
        <v>38539</v>
      </c>
      <c r="B5874">
        <v>5.0199999999999996</v>
      </c>
    </row>
    <row r="5875" spans="1:2" x14ac:dyDescent="0.25">
      <c r="A5875" s="57">
        <v>38540</v>
      </c>
      <c r="B5875">
        <v>4.99</v>
      </c>
    </row>
    <row r="5876" spans="1:2" x14ac:dyDescent="0.25">
      <c r="A5876" s="57">
        <v>38541</v>
      </c>
      <c r="B5876">
        <v>5.05</v>
      </c>
    </row>
    <row r="5877" spans="1:2" x14ac:dyDescent="0.25">
      <c r="A5877" s="57">
        <v>38544</v>
      </c>
      <c r="B5877">
        <v>4.99</v>
      </c>
    </row>
    <row r="5878" spans="1:2" x14ac:dyDescent="0.25">
      <c r="A5878" s="57">
        <v>38545</v>
      </c>
      <c r="B5878">
        <v>5.03</v>
      </c>
    </row>
    <row r="5879" spans="1:2" x14ac:dyDescent="0.25">
      <c r="A5879" s="57">
        <v>38546</v>
      </c>
      <c r="B5879">
        <v>5.05</v>
      </c>
    </row>
    <row r="5880" spans="1:2" x14ac:dyDescent="0.25">
      <c r="A5880" s="57">
        <v>38547</v>
      </c>
      <c r="B5880">
        <v>5.07</v>
      </c>
    </row>
    <row r="5881" spans="1:2" x14ac:dyDescent="0.25">
      <c r="A5881" s="57">
        <v>38548</v>
      </c>
      <c r="B5881">
        <v>5.05</v>
      </c>
    </row>
    <row r="5882" spans="1:2" x14ac:dyDescent="0.25">
      <c r="A5882" s="57">
        <v>38551</v>
      </c>
      <c r="B5882">
        <v>5.12</v>
      </c>
    </row>
    <row r="5883" spans="1:2" x14ac:dyDescent="0.25">
      <c r="A5883" s="57">
        <v>38552</v>
      </c>
      <c r="B5883">
        <v>5.09</v>
      </c>
    </row>
    <row r="5884" spans="1:2" x14ac:dyDescent="0.25">
      <c r="A5884" s="57">
        <v>38553</v>
      </c>
      <c r="B5884">
        <v>5.05</v>
      </c>
    </row>
    <row r="5885" spans="1:2" x14ac:dyDescent="0.25">
      <c r="A5885" s="57">
        <v>38554</v>
      </c>
      <c r="B5885">
        <v>5.13</v>
      </c>
    </row>
    <row r="5886" spans="1:2" x14ac:dyDescent="0.25">
      <c r="A5886" s="57">
        <v>38555</v>
      </c>
      <c r="B5886">
        <v>5.07</v>
      </c>
    </row>
    <row r="5887" spans="1:2" x14ac:dyDescent="0.25">
      <c r="A5887" s="57">
        <v>38558</v>
      </c>
      <c r="B5887">
        <v>5.0999999999999996</v>
      </c>
    </row>
    <row r="5888" spans="1:2" x14ac:dyDescent="0.25">
      <c r="A5888" s="57">
        <v>38559</v>
      </c>
      <c r="B5888">
        <v>5.09</v>
      </c>
    </row>
    <row r="5889" spans="1:2" x14ac:dyDescent="0.25">
      <c r="A5889" s="57">
        <v>38560</v>
      </c>
      <c r="B5889">
        <v>5.1100000000000003</v>
      </c>
    </row>
    <row r="5890" spans="1:2" x14ac:dyDescent="0.25">
      <c r="A5890" s="57">
        <v>38561</v>
      </c>
      <c r="B5890">
        <v>5.01</v>
      </c>
    </row>
    <row r="5891" spans="1:2" x14ac:dyDescent="0.25">
      <c r="A5891" s="57">
        <v>38562</v>
      </c>
      <c r="B5891">
        <v>5.08</v>
      </c>
    </row>
    <row r="5892" spans="1:2" x14ac:dyDescent="0.25">
      <c r="A5892" s="57">
        <v>38565</v>
      </c>
      <c r="B5892">
        <v>5.13</v>
      </c>
    </row>
    <row r="5893" spans="1:2" x14ac:dyDescent="0.25">
      <c r="A5893" s="57">
        <v>38566</v>
      </c>
      <c r="B5893">
        <v>5.17</v>
      </c>
    </row>
    <row r="5894" spans="1:2" x14ac:dyDescent="0.25">
      <c r="A5894" s="57">
        <v>38567</v>
      </c>
      <c r="B5894">
        <v>5.14</v>
      </c>
    </row>
    <row r="5895" spans="1:2" x14ac:dyDescent="0.25">
      <c r="A5895" s="57">
        <v>38568</v>
      </c>
      <c r="B5895">
        <v>5.15</v>
      </c>
    </row>
    <row r="5896" spans="1:2" x14ac:dyDescent="0.25">
      <c r="A5896" s="57">
        <v>38569</v>
      </c>
      <c r="B5896">
        <v>5.21</v>
      </c>
    </row>
    <row r="5897" spans="1:2" x14ac:dyDescent="0.25">
      <c r="A5897" s="57">
        <v>38572</v>
      </c>
      <c r="B5897">
        <v>5.23</v>
      </c>
    </row>
    <row r="5898" spans="1:2" x14ac:dyDescent="0.25">
      <c r="A5898" s="57">
        <v>38573</v>
      </c>
      <c r="B5898">
        <v>5.2</v>
      </c>
    </row>
    <row r="5899" spans="1:2" x14ac:dyDescent="0.25">
      <c r="A5899" s="57">
        <v>38574</v>
      </c>
      <c r="B5899">
        <v>5.21</v>
      </c>
    </row>
    <row r="5900" spans="1:2" x14ac:dyDescent="0.25">
      <c r="A5900" s="57">
        <v>38575</v>
      </c>
      <c r="B5900">
        <v>5.16</v>
      </c>
    </row>
    <row r="5901" spans="1:2" x14ac:dyDescent="0.25">
      <c r="A5901" s="57">
        <v>38576</v>
      </c>
      <c r="B5901">
        <v>5.07</v>
      </c>
    </row>
    <row r="5902" spans="1:2" x14ac:dyDescent="0.25">
      <c r="A5902" s="57">
        <v>38579</v>
      </c>
      <c r="B5902">
        <v>5.1100000000000003</v>
      </c>
    </row>
    <row r="5903" spans="1:2" x14ac:dyDescent="0.25">
      <c r="A5903" s="57">
        <v>38580</v>
      </c>
      <c r="B5903">
        <v>5.07</v>
      </c>
    </row>
    <row r="5904" spans="1:2" x14ac:dyDescent="0.25">
      <c r="A5904" s="57">
        <v>38581</v>
      </c>
      <c r="B5904">
        <v>5.12</v>
      </c>
    </row>
    <row r="5905" spans="1:2" x14ac:dyDescent="0.25">
      <c r="A5905" s="57">
        <v>38582</v>
      </c>
      <c r="B5905">
        <v>5.07</v>
      </c>
    </row>
    <row r="5906" spans="1:2" x14ac:dyDescent="0.25">
      <c r="A5906" s="57">
        <v>38583</v>
      </c>
      <c r="B5906">
        <v>5.0599999999999996</v>
      </c>
    </row>
    <row r="5907" spans="1:2" x14ac:dyDescent="0.25">
      <c r="A5907" s="57">
        <v>38586</v>
      </c>
      <c r="B5907">
        <v>5.07</v>
      </c>
    </row>
    <row r="5908" spans="1:2" x14ac:dyDescent="0.25">
      <c r="A5908" s="57">
        <v>38587</v>
      </c>
      <c r="B5908">
        <v>5.05</v>
      </c>
    </row>
    <row r="5909" spans="1:2" x14ac:dyDescent="0.25">
      <c r="A5909" s="57">
        <v>38588</v>
      </c>
      <c r="B5909">
        <v>5.04</v>
      </c>
    </row>
    <row r="5910" spans="1:2" x14ac:dyDescent="0.25">
      <c r="A5910" s="57">
        <v>38589</v>
      </c>
      <c r="B5910">
        <v>5.01</v>
      </c>
    </row>
    <row r="5911" spans="1:2" x14ac:dyDescent="0.25">
      <c r="A5911" s="57">
        <v>38590</v>
      </c>
      <c r="B5911">
        <v>5.03</v>
      </c>
    </row>
    <row r="5912" spans="1:2" x14ac:dyDescent="0.25">
      <c r="A5912" s="57">
        <v>38593</v>
      </c>
      <c r="B5912">
        <v>5.01</v>
      </c>
    </row>
    <row r="5913" spans="1:2" x14ac:dyDescent="0.25">
      <c r="A5913" s="57">
        <v>38594</v>
      </c>
      <c r="B5913">
        <v>4.96</v>
      </c>
    </row>
    <row r="5914" spans="1:2" x14ac:dyDescent="0.25">
      <c r="A5914" s="57">
        <v>38595</v>
      </c>
      <c r="B5914">
        <v>4.91</v>
      </c>
    </row>
    <row r="5915" spans="1:2" x14ac:dyDescent="0.25">
      <c r="A5915" s="57">
        <v>38596</v>
      </c>
      <c r="B5915">
        <v>4.9400000000000004</v>
      </c>
    </row>
    <row r="5916" spans="1:2" x14ac:dyDescent="0.25">
      <c r="A5916" s="57">
        <v>38597</v>
      </c>
      <c r="B5916">
        <v>4.95</v>
      </c>
    </row>
    <row r="5917" spans="1:2" x14ac:dyDescent="0.25">
      <c r="A5917" s="57">
        <v>38600</v>
      </c>
      <c r="B5917" t="s">
        <v>113</v>
      </c>
    </row>
    <row r="5918" spans="1:2" x14ac:dyDescent="0.25">
      <c r="A5918" s="57">
        <v>38601</v>
      </c>
      <c r="B5918">
        <v>5</v>
      </c>
    </row>
    <row r="5919" spans="1:2" x14ac:dyDescent="0.25">
      <c r="A5919" s="57">
        <v>38602</v>
      </c>
      <c r="B5919">
        <v>5.07</v>
      </c>
    </row>
    <row r="5920" spans="1:2" x14ac:dyDescent="0.25">
      <c r="A5920" s="57">
        <v>38603</v>
      </c>
      <c r="B5920">
        <v>5.07</v>
      </c>
    </row>
    <row r="5921" spans="1:2" x14ac:dyDescent="0.25">
      <c r="A5921" s="57">
        <v>38604</v>
      </c>
      <c r="B5921">
        <v>5.05</v>
      </c>
    </row>
    <row r="5922" spans="1:2" x14ac:dyDescent="0.25">
      <c r="A5922" s="57">
        <v>38607</v>
      </c>
      <c r="B5922">
        <v>5.0999999999999996</v>
      </c>
    </row>
    <row r="5923" spans="1:2" x14ac:dyDescent="0.25">
      <c r="A5923" s="57">
        <v>38608</v>
      </c>
      <c r="B5923">
        <v>5.07</v>
      </c>
    </row>
    <row r="5924" spans="1:2" x14ac:dyDescent="0.25">
      <c r="A5924" s="57">
        <v>38609</v>
      </c>
      <c r="B5924">
        <v>5.0999999999999996</v>
      </c>
    </row>
    <row r="5925" spans="1:2" x14ac:dyDescent="0.25">
      <c r="A5925" s="57">
        <v>38610</v>
      </c>
      <c r="B5925">
        <v>5.16</v>
      </c>
    </row>
    <row r="5926" spans="1:2" x14ac:dyDescent="0.25">
      <c r="A5926" s="57">
        <v>38611</v>
      </c>
      <c r="B5926">
        <v>5.22</v>
      </c>
    </row>
    <row r="5927" spans="1:2" x14ac:dyDescent="0.25">
      <c r="A5927" s="57">
        <v>38614</v>
      </c>
      <c r="B5927">
        <v>5.21</v>
      </c>
    </row>
    <row r="5928" spans="1:2" x14ac:dyDescent="0.25">
      <c r="A5928" s="57">
        <v>38615</v>
      </c>
      <c r="B5928">
        <v>5.19</v>
      </c>
    </row>
    <row r="5929" spans="1:2" x14ac:dyDescent="0.25">
      <c r="A5929" s="57">
        <v>38616</v>
      </c>
      <c r="B5929">
        <v>5.14</v>
      </c>
    </row>
    <row r="5930" spans="1:2" x14ac:dyDescent="0.25">
      <c r="A5930" s="57">
        <v>38617</v>
      </c>
      <c r="B5930">
        <v>5.13</v>
      </c>
    </row>
    <row r="5931" spans="1:2" x14ac:dyDescent="0.25">
      <c r="A5931" s="57">
        <v>38618</v>
      </c>
      <c r="B5931">
        <v>5.18</v>
      </c>
    </row>
    <row r="5932" spans="1:2" x14ac:dyDescent="0.25">
      <c r="A5932" s="57">
        <v>38621</v>
      </c>
      <c r="B5932">
        <v>5.23</v>
      </c>
    </row>
    <row r="5933" spans="1:2" x14ac:dyDescent="0.25">
      <c r="A5933" s="57">
        <v>38622</v>
      </c>
      <c r="B5933">
        <v>5.24</v>
      </c>
    </row>
    <row r="5934" spans="1:2" x14ac:dyDescent="0.25">
      <c r="A5934" s="57">
        <v>38623</v>
      </c>
      <c r="B5934">
        <v>5.17</v>
      </c>
    </row>
    <row r="5935" spans="1:2" x14ac:dyDescent="0.25">
      <c r="A5935" s="57">
        <v>38624</v>
      </c>
      <c r="B5935">
        <v>5.21</v>
      </c>
    </row>
    <row r="5936" spans="1:2" x14ac:dyDescent="0.25">
      <c r="A5936" s="57">
        <v>38625</v>
      </c>
      <c r="B5936">
        <v>5.22</v>
      </c>
    </row>
    <row r="5937" spans="1:2" x14ac:dyDescent="0.25">
      <c r="A5937" s="57">
        <v>38628</v>
      </c>
      <c r="B5937">
        <v>5.27</v>
      </c>
    </row>
    <row r="5938" spans="1:2" x14ac:dyDescent="0.25">
      <c r="A5938" s="57">
        <v>38629</v>
      </c>
      <c r="B5938">
        <v>5.25</v>
      </c>
    </row>
    <row r="5939" spans="1:2" x14ac:dyDescent="0.25">
      <c r="A5939" s="57">
        <v>38630</v>
      </c>
      <c r="B5939">
        <v>5.23</v>
      </c>
    </row>
    <row r="5940" spans="1:2" x14ac:dyDescent="0.25">
      <c r="A5940" s="57">
        <v>38631</v>
      </c>
      <c r="B5940">
        <v>5.27</v>
      </c>
    </row>
    <row r="5941" spans="1:2" x14ac:dyDescent="0.25">
      <c r="A5941" s="57">
        <v>38632</v>
      </c>
      <c r="B5941">
        <v>5.25</v>
      </c>
    </row>
    <row r="5942" spans="1:2" x14ac:dyDescent="0.25">
      <c r="A5942" s="57">
        <v>38635</v>
      </c>
      <c r="B5942" t="s">
        <v>113</v>
      </c>
    </row>
    <row r="5943" spans="1:2" x14ac:dyDescent="0.25">
      <c r="A5943" s="57">
        <v>38636</v>
      </c>
      <c r="B5943">
        <v>5.27</v>
      </c>
    </row>
    <row r="5944" spans="1:2" x14ac:dyDescent="0.25">
      <c r="A5944" s="57">
        <v>38637</v>
      </c>
      <c r="B5944">
        <v>5.34</v>
      </c>
    </row>
    <row r="5945" spans="1:2" x14ac:dyDescent="0.25">
      <c r="A5945" s="57">
        <v>38638</v>
      </c>
      <c r="B5945">
        <v>5.39</v>
      </c>
    </row>
    <row r="5946" spans="1:2" x14ac:dyDescent="0.25">
      <c r="A5946" s="57">
        <v>38639</v>
      </c>
      <c r="B5946">
        <v>5.39</v>
      </c>
    </row>
    <row r="5947" spans="1:2" x14ac:dyDescent="0.25">
      <c r="A5947" s="57">
        <v>38642</v>
      </c>
      <c r="B5947">
        <v>5.39</v>
      </c>
    </row>
    <row r="5948" spans="1:2" x14ac:dyDescent="0.25">
      <c r="A5948" s="57">
        <v>38643</v>
      </c>
      <c r="B5948">
        <v>5.37</v>
      </c>
    </row>
    <row r="5949" spans="1:2" x14ac:dyDescent="0.25">
      <c r="A5949" s="57">
        <v>38644</v>
      </c>
      <c r="B5949">
        <v>5.36</v>
      </c>
    </row>
    <row r="5950" spans="1:2" x14ac:dyDescent="0.25">
      <c r="A5950" s="57">
        <v>38645</v>
      </c>
      <c r="B5950">
        <v>5.35</v>
      </c>
    </row>
    <row r="5951" spans="1:2" x14ac:dyDescent="0.25">
      <c r="A5951" s="57">
        <v>38646</v>
      </c>
      <c r="B5951">
        <v>5.28</v>
      </c>
    </row>
    <row r="5952" spans="1:2" x14ac:dyDescent="0.25">
      <c r="A5952" s="57">
        <v>38649</v>
      </c>
      <c r="B5952">
        <v>5.33</v>
      </c>
    </row>
    <row r="5953" spans="1:2" x14ac:dyDescent="0.25">
      <c r="A5953" s="57">
        <v>38650</v>
      </c>
      <c r="B5953">
        <v>5.38</v>
      </c>
    </row>
    <row r="5954" spans="1:2" x14ac:dyDescent="0.25">
      <c r="A5954" s="57">
        <v>38651</v>
      </c>
      <c r="B5954">
        <v>5.47</v>
      </c>
    </row>
    <row r="5955" spans="1:2" x14ac:dyDescent="0.25">
      <c r="A5955" s="57">
        <v>38652</v>
      </c>
      <c r="B5955">
        <v>5.44</v>
      </c>
    </row>
    <row r="5956" spans="1:2" x14ac:dyDescent="0.25">
      <c r="A5956" s="57">
        <v>38653</v>
      </c>
      <c r="B5956">
        <v>5.44</v>
      </c>
    </row>
    <row r="5957" spans="1:2" x14ac:dyDescent="0.25">
      <c r="A5957" s="57">
        <v>38656</v>
      </c>
      <c r="B5957">
        <v>5.43</v>
      </c>
    </row>
    <row r="5958" spans="1:2" x14ac:dyDescent="0.25">
      <c r="A5958" s="57">
        <v>38657</v>
      </c>
      <c r="B5958">
        <v>5.44</v>
      </c>
    </row>
    <row r="5959" spans="1:2" x14ac:dyDescent="0.25">
      <c r="A5959" s="57">
        <v>38658</v>
      </c>
      <c r="B5959">
        <v>5.48</v>
      </c>
    </row>
    <row r="5960" spans="1:2" x14ac:dyDescent="0.25">
      <c r="A5960" s="57">
        <v>38659</v>
      </c>
      <c r="B5960">
        <v>5.52</v>
      </c>
    </row>
    <row r="5961" spans="1:2" x14ac:dyDescent="0.25">
      <c r="A5961" s="57">
        <v>38660</v>
      </c>
      <c r="B5961">
        <v>5.53</v>
      </c>
    </row>
    <row r="5962" spans="1:2" x14ac:dyDescent="0.25">
      <c r="A5962" s="57">
        <v>38663</v>
      </c>
      <c r="B5962">
        <v>5.51</v>
      </c>
    </row>
    <row r="5963" spans="1:2" x14ac:dyDescent="0.25">
      <c r="A5963" s="57">
        <v>38664</v>
      </c>
      <c r="B5963">
        <v>5.44</v>
      </c>
    </row>
    <row r="5964" spans="1:2" x14ac:dyDescent="0.25">
      <c r="A5964" s="57">
        <v>38665</v>
      </c>
      <c r="B5964">
        <v>5.5</v>
      </c>
    </row>
    <row r="5965" spans="1:2" x14ac:dyDescent="0.25">
      <c r="A5965" s="57">
        <v>38666</v>
      </c>
      <c r="B5965">
        <v>5.43</v>
      </c>
    </row>
    <row r="5966" spans="1:2" x14ac:dyDescent="0.25">
      <c r="A5966" s="57">
        <v>38667</v>
      </c>
      <c r="B5966" t="s">
        <v>113</v>
      </c>
    </row>
    <row r="5967" spans="1:2" x14ac:dyDescent="0.25">
      <c r="A5967" s="57">
        <v>38670</v>
      </c>
      <c r="B5967">
        <v>5.48</v>
      </c>
    </row>
    <row r="5968" spans="1:2" x14ac:dyDescent="0.25">
      <c r="A5968" s="57">
        <v>38671</v>
      </c>
      <c r="B5968">
        <v>5.42</v>
      </c>
    </row>
    <row r="5969" spans="1:2" x14ac:dyDescent="0.25">
      <c r="A5969" s="57">
        <v>38672</v>
      </c>
      <c r="B5969">
        <v>5.35</v>
      </c>
    </row>
    <row r="5970" spans="1:2" x14ac:dyDescent="0.25">
      <c r="A5970" s="57">
        <v>38673</v>
      </c>
      <c r="B5970">
        <v>5.33</v>
      </c>
    </row>
    <row r="5971" spans="1:2" x14ac:dyDescent="0.25">
      <c r="A5971" s="57">
        <v>38674</v>
      </c>
      <c r="B5971">
        <v>5.37</v>
      </c>
    </row>
    <row r="5972" spans="1:2" x14ac:dyDescent="0.25">
      <c r="A5972" s="57">
        <v>38677</v>
      </c>
      <c r="B5972">
        <v>5.34</v>
      </c>
    </row>
    <row r="5973" spans="1:2" x14ac:dyDescent="0.25">
      <c r="A5973" s="57">
        <v>38678</v>
      </c>
      <c r="B5973">
        <v>5.34</v>
      </c>
    </row>
    <row r="5974" spans="1:2" x14ac:dyDescent="0.25">
      <c r="A5974" s="57">
        <v>38679</v>
      </c>
      <c r="B5974">
        <v>5.39</v>
      </c>
    </row>
    <row r="5975" spans="1:2" x14ac:dyDescent="0.25">
      <c r="A5975" s="57">
        <v>38680</v>
      </c>
      <c r="B5975" t="s">
        <v>113</v>
      </c>
    </row>
    <row r="5976" spans="1:2" x14ac:dyDescent="0.25">
      <c r="A5976" s="57">
        <v>38681</v>
      </c>
      <c r="B5976">
        <v>5.34</v>
      </c>
    </row>
    <row r="5977" spans="1:2" x14ac:dyDescent="0.25">
      <c r="A5977" s="57">
        <v>38684</v>
      </c>
      <c r="B5977">
        <v>5.3</v>
      </c>
    </row>
    <row r="5978" spans="1:2" x14ac:dyDescent="0.25">
      <c r="A5978" s="57">
        <v>38685</v>
      </c>
      <c r="B5978">
        <v>5.37</v>
      </c>
    </row>
    <row r="5979" spans="1:2" x14ac:dyDescent="0.25">
      <c r="A5979" s="57">
        <v>38686</v>
      </c>
      <c r="B5979">
        <v>5.42</v>
      </c>
    </row>
    <row r="5980" spans="1:2" x14ac:dyDescent="0.25">
      <c r="A5980" s="57">
        <v>38687</v>
      </c>
      <c r="B5980">
        <v>5.45</v>
      </c>
    </row>
    <row r="5981" spans="1:2" x14ac:dyDescent="0.25">
      <c r="A5981" s="57">
        <v>38688</v>
      </c>
      <c r="B5981">
        <v>5.44</v>
      </c>
    </row>
    <row r="5982" spans="1:2" x14ac:dyDescent="0.25">
      <c r="A5982" s="57">
        <v>38691</v>
      </c>
      <c r="B5982">
        <v>5.48</v>
      </c>
    </row>
    <row r="5983" spans="1:2" x14ac:dyDescent="0.25">
      <c r="A5983" s="57">
        <v>38692</v>
      </c>
      <c r="B5983">
        <v>5.41</v>
      </c>
    </row>
    <row r="5984" spans="1:2" x14ac:dyDescent="0.25">
      <c r="A5984" s="57">
        <v>38693</v>
      </c>
      <c r="B5984">
        <v>5.44</v>
      </c>
    </row>
    <row r="5985" spans="1:2" x14ac:dyDescent="0.25">
      <c r="A5985" s="57">
        <v>38694</v>
      </c>
      <c r="B5985">
        <v>5.39</v>
      </c>
    </row>
    <row r="5986" spans="1:2" x14ac:dyDescent="0.25">
      <c r="A5986" s="57">
        <v>38695</v>
      </c>
      <c r="B5986">
        <v>5.46</v>
      </c>
    </row>
    <row r="5987" spans="1:2" x14ac:dyDescent="0.25">
      <c r="A5987" s="57">
        <v>38698</v>
      </c>
      <c r="B5987">
        <v>5.46</v>
      </c>
    </row>
    <row r="5988" spans="1:2" x14ac:dyDescent="0.25">
      <c r="A5988" s="57">
        <v>38699</v>
      </c>
      <c r="B5988">
        <v>5.46</v>
      </c>
    </row>
    <row r="5989" spans="1:2" x14ac:dyDescent="0.25">
      <c r="A5989" s="57">
        <v>38700</v>
      </c>
      <c r="B5989">
        <v>5.38</v>
      </c>
    </row>
    <row r="5990" spans="1:2" x14ac:dyDescent="0.25">
      <c r="A5990" s="57">
        <v>38701</v>
      </c>
      <c r="B5990">
        <v>5.39</v>
      </c>
    </row>
    <row r="5991" spans="1:2" x14ac:dyDescent="0.25">
      <c r="A5991" s="57">
        <v>38702</v>
      </c>
      <c r="B5991">
        <v>5.36</v>
      </c>
    </row>
    <row r="5992" spans="1:2" x14ac:dyDescent="0.25">
      <c r="A5992" s="57">
        <v>38705</v>
      </c>
      <c r="B5992">
        <v>5.35</v>
      </c>
    </row>
    <row r="5993" spans="1:2" x14ac:dyDescent="0.25">
      <c r="A5993" s="57">
        <v>38706</v>
      </c>
      <c r="B5993">
        <v>5.37</v>
      </c>
    </row>
    <row r="5994" spans="1:2" x14ac:dyDescent="0.25">
      <c r="A5994" s="57">
        <v>38707</v>
      </c>
      <c r="B5994">
        <v>5.38</v>
      </c>
    </row>
    <row r="5995" spans="1:2" x14ac:dyDescent="0.25">
      <c r="A5995" s="57">
        <v>38708</v>
      </c>
      <c r="B5995">
        <v>5.32</v>
      </c>
    </row>
    <row r="5996" spans="1:2" x14ac:dyDescent="0.25">
      <c r="A5996" s="57">
        <v>38709</v>
      </c>
      <c r="B5996">
        <v>5.26</v>
      </c>
    </row>
    <row r="5997" spans="1:2" x14ac:dyDescent="0.25">
      <c r="A5997" s="57">
        <v>38712</v>
      </c>
      <c r="B5997" t="s">
        <v>113</v>
      </c>
    </row>
    <row r="5998" spans="1:2" x14ac:dyDescent="0.25">
      <c r="A5998" s="57">
        <v>38713</v>
      </c>
      <c r="B5998">
        <v>5.21</v>
      </c>
    </row>
    <row r="5999" spans="1:2" x14ac:dyDescent="0.25">
      <c r="A5999" s="57">
        <v>38714</v>
      </c>
      <c r="B5999">
        <v>5.25</v>
      </c>
    </row>
    <row r="6000" spans="1:2" x14ac:dyDescent="0.25">
      <c r="A6000" s="57">
        <v>38715</v>
      </c>
      <c r="B6000">
        <v>5.24</v>
      </c>
    </row>
    <row r="6001" spans="1:2" x14ac:dyDescent="0.25">
      <c r="A6001" s="57">
        <v>38716</v>
      </c>
      <c r="B6001">
        <v>5.26</v>
      </c>
    </row>
    <row r="6002" spans="1:2" x14ac:dyDescent="0.25">
      <c r="A6002" s="57">
        <v>38719</v>
      </c>
      <c r="B6002" t="s">
        <v>113</v>
      </c>
    </row>
    <row r="6003" spans="1:2" x14ac:dyDescent="0.25">
      <c r="A6003" s="57">
        <v>38720</v>
      </c>
      <c r="B6003">
        <v>5.26</v>
      </c>
    </row>
    <row r="6004" spans="1:2" x14ac:dyDescent="0.25">
      <c r="A6004" s="57">
        <v>38721</v>
      </c>
      <c r="B6004">
        <v>5.25</v>
      </c>
    </row>
    <row r="6005" spans="1:2" x14ac:dyDescent="0.25">
      <c r="A6005" s="57">
        <v>38722</v>
      </c>
      <c r="B6005">
        <v>5.26</v>
      </c>
    </row>
    <row r="6006" spans="1:2" x14ac:dyDescent="0.25">
      <c r="A6006" s="57">
        <v>38723</v>
      </c>
      <c r="B6006">
        <v>5.28</v>
      </c>
    </row>
    <row r="6007" spans="1:2" x14ac:dyDescent="0.25">
      <c r="A6007" s="57">
        <v>38726</v>
      </c>
      <c r="B6007">
        <v>5.28</v>
      </c>
    </row>
    <row r="6008" spans="1:2" x14ac:dyDescent="0.25">
      <c r="A6008" s="57">
        <v>38727</v>
      </c>
      <c r="B6008">
        <v>5.31</v>
      </c>
    </row>
    <row r="6009" spans="1:2" x14ac:dyDescent="0.25">
      <c r="A6009" s="57">
        <v>38728</v>
      </c>
      <c r="B6009">
        <v>5.34</v>
      </c>
    </row>
    <row r="6010" spans="1:2" x14ac:dyDescent="0.25">
      <c r="A6010" s="57">
        <v>38729</v>
      </c>
      <c r="B6010">
        <v>5.29</v>
      </c>
    </row>
    <row r="6011" spans="1:2" x14ac:dyDescent="0.25">
      <c r="A6011" s="57">
        <v>38730</v>
      </c>
      <c r="B6011">
        <v>5.23</v>
      </c>
    </row>
    <row r="6012" spans="1:2" x14ac:dyDescent="0.25">
      <c r="A6012" s="57">
        <v>38733</v>
      </c>
      <c r="B6012" t="s">
        <v>113</v>
      </c>
    </row>
    <row r="6013" spans="1:2" x14ac:dyDescent="0.25">
      <c r="A6013" s="57">
        <v>38734</v>
      </c>
      <c r="B6013">
        <v>5.21</v>
      </c>
    </row>
    <row r="6014" spans="1:2" x14ac:dyDescent="0.25">
      <c r="A6014" s="57">
        <v>38735</v>
      </c>
      <c r="B6014">
        <v>5.23</v>
      </c>
    </row>
    <row r="6015" spans="1:2" x14ac:dyDescent="0.25">
      <c r="A6015" s="57">
        <v>38736</v>
      </c>
      <c r="B6015">
        <v>5.26</v>
      </c>
    </row>
    <row r="6016" spans="1:2" x14ac:dyDescent="0.25">
      <c r="A6016" s="57">
        <v>38737</v>
      </c>
      <c r="B6016">
        <v>5.24</v>
      </c>
    </row>
    <row r="6017" spans="1:2" x14ac:dyDescent="0.25">
      <c r="A6017" s="57">
        <v>38740</v>
      </c>
      <c r="B6017">
        <v>5.24</v>
      </c>
    </row>
    <row r="6018" spans="1:2" x14ac:dyDescent="0.25">
      <c r="A6018" s="57">
        <v>38741</v>
      </c>
      <c r="B6018">
        <v>5.27</v>
      </c>
    </row>
    <row r="6019" spans="1:2" x14ac:dyDescent="0.25">
      <c r="A6019" s="57">
        <v>38742</v>
      </c>
      <c r="B6019">
        <v>5.36</v>
      </c>
    </row>
    <row r="6020" spans="1:2" x14ac:dyDescent="0.25">
      <c r="A6020" s="57">
        <v>38743</v>
      </c>
      <c r="B6020">
        <v>5.4</v>
      </c>
    </row>
    <row r="6021" spans="1:2" x14ac:dyDescent="0.25">
      <c r="A6021" s="57">
        <v>38744</v>
      </c>
      <c r="B6021">
        <v>5.38</v>
      </c>
    </row>
    <row r="6022" spans="1:2" x14ac:dyDescent="0.25">
      <c r="A6022" s="57">
        <v>38747</v>
      </c>
      <c r="B6022">
        <v>5.41</v>
      </c>
    </row>
    <row r="6023" spans="1:2" x14ac:dyDescent="0.25">
      <c r="A6023" s="57">
        <v>38748</v>
      </c>
      <c r="B6023">
        <v>5.39</v>
      </c>
    </row>
    <row r="6024" spans="1:2" x14ac:dyDescent="0.25">
      <c r="A6024" s="57">
        <v>38749</v>
      </c>
      <c r="B6024">
        <v>5.41</v>
      </c>
    </row>
    <row r="6025" spans="1:2" x14ac:dyDescent="0.25">
      <c r="A6025" s="57">
        <v>38750</v>
      </c>
      <c r="B6025">
        <v>5.4</v>
      </c>
    </row>
    <row r="6026" spans="1:2" x14ac:dyDescent="0.25">
      <c r="A6026" s="57">
        <v>38751</v>
      </c>
      <c r="B6026">
        <v>5.32</v>
      </c>
    </row>
    <row r="6027" spans="1:2" x14ac:dyDescent="0.25">
      <c r="A6027" s="57">
        <v>38754</v>
      </c>
      <c r="B6027">
        <v>5.3</v>
      </c>
    </row>
    <row r="6028" spans="1:2" x14ac:dyDescent="0.25">
      <c r="A6028" s="57">
        <v>38755</v>
      </c>
      <c r="B6028">
        <v>5.34</v>
      </c>
    </row>
    <row r="6029" spans="1:2" x14ac:dyDescent="0.25">
      <c r="A6029" s="57">
        <v>38756</v>
      </c>
      <c r="B6029">
        <v>5.36</v>
      </c>
    </row>
    <row r="6030" spans="1:2" x14ac:dyDescent="0.25">
      <c r="A6030" s="57">
        <v>38757</v>
      </c>
      <c r="B6030">
        <v>5.32</v>
      </c>
    </row>
    <row r="6031" spans="1:2" x14ac:dyDescent="0.25">
      <c r="A6031" s="57">
        <v>38758</v>
      </c>
      <c r="B6031">
        <v>5.36</v>
      </c>
    </row>
    <row r="6032" spans="1:2" x14ac:dyDescent="0.25">
      <c r="A6032" s="57">
        <v>38761</v>
      </c>
      <c r="B6032">
        <v>5.37</v>
      </c>
    </row>
    <row r="6033" spans="1:2" x14ac:dyDescent="0.25">
      <c r="A6033" s="57">
        <v>38762</v>
      </c>
      <c r="B6033">
        <v>5.4</v>
      </c>
    </row>
    <row r="6034" spans="1:2" x14ac:dyDescent="0.25">
      <c r="A6034" s="57">
        <v>38763</v>
      </c>
      <c r="B6034">
        <v>5.39</v>
      </c>
    </row>
    <row r="6035" spans="1:2" x14ac:dyDescent="0.25">
      <c r="A6035" s="57">
        <v>38764</v>
      </c>
      <c r="B6035">
        <v>5.39</v>
      </c>
    </row>
    <row r="6036" spans="1:2" x14ac:dyDescent="0.25">
      <c r="A6036" s="57">
        <v>38765</v>
      </c>
      <c r="B6036">
        <v>5.32</v>
      </c>
    </row>
    <row r="6037" spans="1:2" x14ac:dyDescent="0.25">
      <c r="A6037" s="57">
        <v>38768</v>
      </c>
      <c r="B6037" t="s">
        <v>113</v>
      </c>
    </row>
    <row r="6038" spans="1:2" x14ac:dyDescent="0.25">
      <c r="A6038" s="57">
        <v>38769</v>
      </c>
      <c r="B6038">
        <v>5.34</v>
      </c>
    </row>
    <row r="6039" spans="1:2" x14ac:dyDescent="0.25">
      <c r="A6039" s="57">
        <v>38770</v>
      </c>
      <c r="B6039">
        <v>5.3</v>
      </c>
    </row>
    <row r="6040" spans="1:2" x14ac:dyDescent="0.25">
      <c r="A6040" s="57">
        <v>38771</v>
      </c>
      <c r="B6040">
        <v>5.32</v>
      </c>
    </row>
    <row r="6041" spans="1:2" x14ac:dyDescent="0.25">
      <c r="A6041" s="57">
        <v>38772</v>
      </c>
      <c r="B6041">
        <v>5.32</v>
      </c>
    </row>
    <row r="6042" spans="1:2" x14ac:dyDescent="0.25">
      <c r="A6042" s="57">
        <v>38775</v>
      </c>
      <c r="B6042">
        <v>5.34</v>
      </c>
    </row>
    <row r="6043" spans="1:2" x14ac:dyDescent="0.25">
      <c r="A6043" s="57">
        <v>38776</v>
      </c>
      <c r="B6043">
        <v>5.31</v>
      </c>
    </row>
    <row r="6044" spans="1:2" x14ac:dyDescent="0.25">
      <c r="A6044" s="57">
        <v>38777</v>
      </c>
      <c r="B6044">
        <v>5.36</v>
      </c>
    </row>
    <row r="6045" spans="1:2" x14ac:dyDescent="0.25">
      <c r="A6045" s="57">
        <v>38778</v>
      </c>
      <c r="B6045">
        <v>5.41</v>
      </c>
    </row>
    <row r="6046" spans="1:2" x14ac:dyDescent="0.25">
      <c r="A6046" s="57">
        <v>38779</v>
      </c>
      <c r="B6046">
        <v>5.46</v>
      </c>
    </row>
    <row r="6047" spans="1:2" x14ac:dyDescent="0.25">
      <c r="A6047" s="57">
        <v>38782</v>
      </c>
      <c r="B6047">
        <v>5.53</v>
      </c>
    </row>
    <row r="6048" spans="1:2" x14ac:dyDescent="0.25">
      <c r="A6048" s="57">
        <v>38783</v>
      </c>
      <c r="B6048">
        <v>5.52</v>
      </c>
    </row>
    <row r="6049" spans="1:2" x14ac:dyDescent="0.25">
      <c r="A6049" s="57">
        <v>38784</v>
      </c>
      <c r="B6049">
        <v>5.53</v>
      </c>
    </row>
    <row r="6050" spans="1:2" x14ac:dyDescent="0.25">
      <c r="A6050" s="57">
        <v>38785</v>
      </c>
      <c r="B6050">
        <v>5.52</v>
      </c>
    </row>
    <row r="6051" spans="1:2" x14ac:dyDescent="0.25">
      <c r="A6051" s="57">
        <v>38786</v>
      </c>
      <c r="B6051">
        <v>5.54</v>
      </c>
    </row>
    <row r="6052" spans="1:2" x14ac:dyDescent="0.25">
      <c r="A6052" s="57">
        <v>38789</v>
      </c>
      <c r="B6052">
        <v>5.57</v>
      </c>
    </row>
    <row r="6053" spans="1:2" x14ac:dyDescent="0.25">
      <c r="A6053" s="57">
        <v>38790</v>
      </c>
      <c r="B6053">
        <v>5.51</v>
      </c>
    </row>
    <row r="6054" spans="1:2" x14ac:dyDescent="0.25">
      <c r="A6054" s="57">
        <v>38791</v>
      </c>
      <c r="B6054">
        <v>5.55</v>
      </c>
    </row>
    <row r="6055" spans="1:2" x14ac:dyDescent="0.25">
      <c r="A6055" s="57">
        <v>38792</v>
      </c>
      <c r="B6055">
        <v>5.49</v>
      </c>
    </row>
    <row r="6056" spans="1:2" x14ac:dyDescent="0.25">
      <c r="A6056" s="57">
        <v>38793</v>
      </c>
      <c r="B6056">
        <v>5.51</v>
      </c>
    </row>
    <row r="6057" spans="1:2" x14ac:dyDescent="0.25">
      <c r="A6057" s="57">
        <v>38796</v>
      </c>
      <c r="B6057">
        <v>5.49</v>
      </c>
    </row>
    <row r="6058" spans="1:2" x14ac:dyDescent="0.25">
      <c r="A6058" s="57">
        <v>38797</v>
      </c>
      <c r="B6058">
        <v>5.53</v>
      </c>
    </row>
    <row r="6059" spans="1:2" x14ac:dyDescent="0.25">
      <c r="A6059" s="57">
        <v>38798</v>
      </c>
      <c r="B6059">
        <v>5.5</v>
      </c>
    </row>
    <row r="6060" spans="1:2" x14ac:dyDescent="0.25">
      <c r="A6060" s="57">
        <v>38799</v>
      </c>
      <c r="B6060">
        <v>5.54</v>
      </c>
    </row>
    <row r="6061" spans="1:2" x14ac:dyDescent="0.25">
      <c r="A6061" s="57">
        <v>38800</v>
      </c>
      <c r="B6061">
        <v>5.47</v>
      </c>
    </row>
    <row r="6062" spans="1:2" x14ac:dyDescent="0.25">
      <c r="A6062" s="57">
        <v>38803</v>
      </c>
      <c r="B6062">
        <v>5.51</v>
      </c>
    </row>
    <row r="6063" spans="1:2" x14ac:dyDescent="0.25">
      <c r="A6063" s="57">
        <v>38804</v>
      </c>
      <c r="B6063">
        <v>5.58</v>
      </c>
    </row>
    <row r="6064" spans="1:2" x14ac:dyDescent="0.25">
      <c r="A6064" s="57">
        <v>38805</v>
      </c>
      <c r="B6064">
        <v>5.62</v>
      </c>
    </row>
    <row r="6065" spans="1:2" x14ac:dyDescent="0.25">
      <c r="A6065" s="57">
        <v>38806</v>
      </c>
      <c r="B6065">
        <v>5.67</v>
      </c>
    </row>
    <row r="6066" spans="1:2" x14ac:dyDescent="0.25">
      <c r="A6066" s="57">
        <v>38807</v>
      </c>
      <c r="B6066">
        <v>5.67</v>
      </c>
    </row>
    <row r="6067" spans="1:2" x14ac:dyDescent="0.25">
      <c r="A6067" s="57">
        <v>38810</v>
      </c>
      <c r="B6067">
        <v>5.68</v>
      </c>
    </row>
    <row r="6068" spans="1:2" x14ac:dyDescent="0.25">
      <c r="A6068" s="57">
        <v>38811</v>
      </c>
      <c r="B6068">
        <v>5.69</v>
      </c>
    </row>
    <row r="6069" spans="1:2" x14ac:dyDescent="0.25">
      <c r="A6069" s="57">
        <v>38812</v>
      </c>
      <c r="B6069">
        <v>5.68</v>
      </c>
    </row>
    <row r="6070" spans="1:2" x14ac:dyDescent="0.25">
      <c r="A6070" s="57">
        <v>38813</v>
      </c>
      <c r="B6070">
        <v>5.74</v>
      </c>
    </row>
    <row r="6071" spans="1:2" x14ac:dyDescent="0.25">
      <c r="A6071" s="57">
        <v>38814</v>
      </c>
      <c r="B6071">
        <v>5.82</v>
      </c>
    </row>
    <row r="6072" spans="1:2" x14ac:dyDescent="0.25">
      <c r="A6072" s="57">
        <v>38817</v>
      </c>
      <c r="B6072">
        <v>5.82</v>
      </c>
    </row>
    <row r="6073" spans="1:2" x14ac:dyDescent="0.25">
      <c r="A6073" s="57">
        <v>38818</v>
      </c>
      <c r="B6073">
        <v>5.79</v>
      </c>
    </row>
    <row r="6074" spans="1:2" x14ac:dyDescent="0.25">
      <c r="A6074" s="57">
        <v>38819</v>
      </c>
      <c r="B6074">
        <v>5.84</v>
      </c>
    </row>
    <row r="6075" spans="1:2" x14ac:dyDescent="0.25">
      <c r="A6075" s="57">
        <v>38820</v>
      </c>
      <c r="B6075">
        <v>5.89</v>
      </c>
    </row>
    <row r="6076" spans="1:2" x14ac:dyDescent="0.25">
      <c r="A6076" s="57">
        <v>38821</v>
      </c>
      <c r="B6076" t="s">
        <v>113</v>
      </c>
    </row>
    <row r="6077" spans="1:2" x14ac:dyDescent="0.25">
      <c r="A6077" s="57">
        <v>38824</v>
      </c>
      <c r="B6077">
        <v>5.86</v>
      </c>
    </row>
    <row r="6078" spans="1:2" x14ac:dyDescent="0.25">
      <c r="A6078" s="57">
        <v>38825</v>
      </c>
      <c r="B6078">
        <v>5.85</v>
      </c>
    </row>
    <row r="6079" spans="1:2" x14ac:dyDescent="0.25">
      <c r="A6079" s="57">
        <v>38826</v>
      </c>
      <c r="B6079">
        <v>5.91</v>
      </c>
    </row>
    <row r="6080" spans="1:2" x14ac:dyDescent="0.25">
      <c r="A6080" s="57">
        <v>38827</v>
      </c>
      <c r="B6080">
        <v>5.92</v>
      </c>
    </row>
    <row r="6081" spans="1:2" x14ac:dyDescent="0.25">
      <c r="A6081" s="57">
        <v>38828</v>
      </c>
      <c r="B6081">
        <v>5.88</v>
      </c>
    </row>
    <row r="6082" spans="1:2" x14ac:dyDescent="0.25">
      <c r="A6082" s="57">
        <v>38831</v>
      </c>
      <c r="B6082">
        <v>5.84</v>
      </c>
    </row>
    <row r="6083" spans="1:2" x14ac:dyDescent="0.25">
      <c r="A6083" s="57">
        <v>38832</v>
      </c>
      <c r="B6083">
        <v>5.93</v>
      </c>
    </row>
    <row r="6084" spans="1:2" x14ac:dyDescent="0.25">
      <c r="A6084" s="57">
        <v>38833</v>
      </c>
      <c r="B6084">
        <v>5.95</v>
      </c>
    </row>
    <row r="6085" spans="1:2" x14ac:dyDescent="0.25">
      <c r="A6085" s="57">
        <v>38834</v>
      </c>
      <c r="B6085">
        <v>5.96</v>
      </c>
    </row>
    <row r="6086" spans="1:2" x14ac:dyDescent="0.25">
      <c r="A6086" s="57">
        <v>38835</v>
      </c>
      <c r="B6086">
        <v>5.95</v>
      </c>
    </row>
    <row r="6087" spans="1:2" x14ac:dyDescent="0.25">
      <c r="A6087" s="57">
        <v>38838</v>
      </c>
      <c r="B6087">
        <v>6</v>
      </c>
    </row>
    <row r="6088" spans="1:2" x14ac:dyDescent="0.25">
      <c r="A6088" s="57">
        <v>38839</v>
      </c>
      <c r="B6088">
        <v>5.98</v>
      </c>
    </row>
    <row r="6089" spans="1:2" x14ac:dyDescent="0.25">
      <c r="A6089" s="57">
        <v>38840</v>
      </c>
      <c r="B6089">
        <v>6</v>
      </c>
    </row>
    <row r="6090" spans="1:2" x14ac:dyDescent="0.25">
      <c r="A6090" s="57">
        <v>38841</v>
      </c>
      <c r="B6090">
        <v>6</v>
      </c>
    </row>
    <row r="6091" spans="1:2" x14ac:dyDescent="0.25">
      <c r="A6091" s="57">
        <v>38842</v>
      </c>
      <c r="B6091">
        <v>5.96</v>
      </c>
    </row>
    <row r="6092" spans="1:2" x14ac:dyDescent="0.25">
      <c r="A6092" s="57">
        <v>38845</v>
      </c>
      <c r="B6092">
        <v>5.95</v>
      </c>
    </row>
    <row r="6093" spans="1:2" x14ac:dyDescent="0.25">
      <c r="A6093" s="57">
        <v>38846</v>
      </c>
      <c r="B6093">
        <v>5.95</v>
      </c>
    </row>
    <row r="6094" spans="1:2" x14ac:dyDescent="0.25">
      <c r="A6094" s="57">
        <v>38847</v>
      </c>
      <c r="B6094">
        <v>5.93</v>
      </c>
    </row>
    <row r="6095" spans="1:2" x14ac:dyDescent="0.25">
      <c r="A6095" s="57">
        <v>38848</v>
      </c>
      <c r="B6095">
        <v>5.97</v>
      </c>
    </row>
    <row r="6096" spans="1:2" x14ac:dyDescent="0.25">
      <c r="A6096" s="57">
        <v>38849</v>
      </c>
      <c r="B6096">
        <v>6.04</v>
      </c>
    </row>
    <row r="6097" spans="1:2" x14ac:dyDescent="0.25">
      <c r="A6097" s="57">
        <v>38852</v>
      </c>
      <c r="B6097">
        <v>6.01</v>
      </c>
    </row>
    <row r="6098" spans="1:2" x14ac:dyDescent="0.25">
      <c r="A6098" s="57">
        <v>38853</v>
      </c>
      <c r="B6098">
        <v>5.96</v>
      </c>
    </row>
    <row r="6099" spans="1:2" x14ac:dyDescent="0.25">
      <c r="A6099" s="57">
        <v>38854</v>
      </c>
      <c r="B6099">
        <v>6.02</v>
      </c>
    </row>
    <row r="6100" spans="1:2" x14ac:dyDescent="0.25">
      <c r="A6100" s="57">
        <v>38855</v>
      </c>
      <c r="B6100">
        <v>5.92</v>
      </c>
    </row>
    <row r="6101" spans="1:2" x14ac:dyDescent="0.25">
      <c r="A6101" s="57">
        <v>38856</v>
      </c>
      <c r="B6101">
        <v>5.88</v>
      </c>
    </row>
    <row r="6102" spans="1:2" x14ac:dyDescent="0.25">
      <c r="A6102" s="57">
        <v>38859</v>
      </c>
      <c r="B6102">
        <v>5.88</v>
      </c>
    </row>
    <row r="6103" spans="1:2" x14ac:dyDescent="0.25">
      <c r="A6103" s="57">
        <v>38860</v>
      </c>
      <c r="B6103">
        <v>5.9</v>
      </c>
    </row>
    <row r="6104" spans="1:2" x14ac:dyDescent="0.25">
      <c r="A6104" s="57">
        <v>38861</v>
      </c>
      <c r="B6104">
        <v>5.88</v>
      </c>
    </row>
    <row r="6105" spans="1:2" x14ac:dyDescent="0.25">
      <c r="A6105" s="57">
        <v>38862</v>
      </c>
      <c r="B6105">
        <v>5.92</v>
      </c>
    </row>
    <row r="6106" spans="1:2" x14ac:dyDescent="0.25">
      <c r="A6106" s="57">
        <v>38863</v>
      </c>
      <c r="B6106">
        <v>5.9</v>
      </c>
    </row>
    <row r="6107" spans="1:2" x14ac:dyDescent="0.25">
      <c r="A6107" s="57">
        <v>38866</v>
      </c>
      <c r="B6107" t="s">
        <v>113</v>
      </c>
    </row>
    <row r="6108" spans="1:2" x14ac:dyDescent="0.25">
      <c r="A6108" s="57">
        <v>38867</v>
      </c>
      <c r="B6108">
        <v>5.93</v>
      </c>
    </row>
    <row r="6109" spans="1:2" x14ac:dyDescent="0.25">
      <c r="A6109" s="57">
        <v>38868</v>
      </c>
      <c r="B6109">
        <v>5.95</v>
      </c>
    </row>
    <row r="6110" spans="1:2" x14ac:dyDescent="0.25">
      <c r="A6110" s="57">
        <v>38869</v>
      </c>
      <c r="B6110">
        <v>5.94</v>
      </c>
    </row>
    <row r="6111" spans="1:2" x14ac:dyDescent="0.25">
      <c r="A6111" s="57">
        <v>38870</v>
      </c>
      <c r="B6111">
        <v>5.83</v>
      </c>
    </row>
    <row r="6112" spans="1:2" x14ac:dyDescent="0.25">
      <c r="A6112" s="57">
        <v>38873</v>
      </c>
      <c r="B6112">
        <v>5.85</v>
      </c>
    </row>
    <row r="6113" spans="1:2" x14ac:dyDescent="0.25">
      <c r="A6113" s="57">
        <v>38874</v>
      </c>
      <c r="B6113">
        <v>5.82</v>
      </c>
    </row>
    <row r="6114" spans="1:2" x14ac:dyDescent="0.25">
      <c r="A6114" s="57">
        <v>38875</v>
      </c>
      <c r="B6114">
        <v>5.83</v>
      </c>
    </row>
    <row r="6115" spans="1:2" x14ac:dyDescent="0.25">
      <c r="A6115" s="57">
        <v>38876</v>
      </c>
      <c r="B6115">
        <v>5.81</v>
      </c>
    </row>
    <row r="6116" spans="1:2" x14ac:dyDescent="0.25">
      <c r="A6116" s="57">
        <v>38877</v>
      </c>
      <c r="B6116">
        <v>5.76</v>
      </c>
    </row>
    <row r="6117" spans="1:2" x14ac:dyDescent="0.25">
      <c r="A6117" s="57">
        <v>38880</v>
      </c>
      <c r="B6117">
        <v>5.79</v>
      </c>
    </row>
    <row r="6118" spans="1:2" x14ac:dyDescent="0.25">
      <c r="A6118" s="57">
        <v>38881</v>
      </c>
      <c r="B6118">
        <v>5.79</v>
      </c>
    </row>
    <row r="6119" spans="1:2" x14ac:dyDescent="0.25">
      <c r="A6119" s="57">
        <v>38882</v>
      </c>
      <c r="B6119">
        <v>5.82</v>
      </c>
    </row>
    <row r="6120" spans="1:2" x14ac:dyDescent="0.25">
      <c r="A6120" s="57">
        <v>38883</v>
      </c>
      <c r="B6120">
        <v>5.87</v>
      </c>
    </row>
    <row r="6121" spans="1:2" x14ac:dyDescent="0.25">
      <c r="A6121" s="57">
        <v>38884</v>
      </c>
      <c r="B6121">
        <v>5.9</v>
      </c>
    </row>
    <row r="6122" spans="1:2" x14ac:dyDescent="0.25">
      <c r="A6122" s="57">
        <v>38887</v>
      </c>
      <c r="B6122">
        <v>5.92</v>
      </c>
    </row>
    <row r="6123" spans="1:2" x14ac:dyDescent="0.25">
      <c r="A6123" s="57">
        <v>38888</v>
      </c>
      <c r="B6123">
        <v>5.93</v>
      </c>
    </row>
    <row r="6124" spans="1:2" x14ac:dyDescent="0.25">
      <c r="A6124" s="57">
        <v>38889</v>
      </c>
      <c r="B6124">
        <v>5.92</v>
      </c>
    </row>
    <row r="6125" spans="1:2" x14ac:dyDescent="0.25">
      <c r="A6125" s="57">
        <v>38890</v>
      </c>
      <c r="B6125">
        <v>5.96</v>
      </c>
    </row>
    <row r="6126" spans="1:2" x14ac:dyDescent="0.25">
      <c r="A6126" s="57">
        <v>38891</v>
      </c>
      <c r="B6126">
        <v>5.99</v>
      </c>
    </row>
    <row r="6127" spans="1:2" x14ac:dyDescent="0.25">
      <c r="A6127" s="57">
        <v>38894</v>
      </c>
      <c r="B6127">
        <v>6.01</v>
      </c>
    </row>
    <row r="6128" spans="1:2" x14ac:dyDescent="0.25">
      <c r="A6128" s="57">
        <v>38895</v>
      </c>
      <c r="B6128">
        <v>5.97</v>
      </c>
    </row>
    <row r="6129" spans="1:2" x14ac:dyDescent="0.25">
      <c r="A6129" s="57">
        <v>38896</v>
      </c>
      <c r="B6129">
        <v>6.01</v>
      </c>
    </row>
    <row r="6130" spans="1:2" x14ac:dyDescent="0.25">
      <c r="A6130" s="57">
        <v>38897</v>
      </c>
      <c r="B6130">
        <v>5.98</v>
      </c>
    </row>
    <row r="6131" spans="1:2" x14ac:dyDescent="0.25">
      <c r="A6131" s="57">
        <v>38898</v>
      </c>
      <c r="B6131">
        <v>5.91</v>
      </c>
    </row>
    <row r="6132" spans="1:2" x14ac:dyDescent="0.25">
      <c r="A6132" s="57">
        <v>38901</v>
      </c>
      <c r="B6132">
        <v>5.92</v>
      </c>
    </row>
    <row r="6133" spans="1:2" x14ac:dyDescent="0.25">
      <c r="A6133" s="57">
        <v>38902</v>
      </c>
      <c r="B6133" t="s">
        <v>113</v>
      </c>
    </row>
    <row r="6134" spans="1:2" x14ac:dyDescent="0.25">
      <c r="A6134" s="57">
        <v>38903</v>
      </c>
      <c r="B6134">
        <v>5.99</v>
      </c>
    </row>
    <row r="6135" spans="1:2" x14ac:dyDescent="0.25">
      <c r="A6135" s="57">
        <v>38904</v>
      </c>
      <c r="B6135">
        <v>5.95</v>
      </c>
    </row>
    <row r="6136" spans="1:2" x14ac:dyDescent="0.25">
      <c r="A6136" s="57">
        <v>38905</v>
      </c>
      <c r="B6136">
        <v>5.89</v>
      </c>
    </row>
    <row r="6137" spans="1:2" x14ac:dyDescent="0.25">
      <c r="A6137" s="57">
        <v>38908</v>
      </c>
      <c r="B6137">
        <v>5.89</v>
      </c>
    </row>
    <row r="6138" spans="1:2" x14ac:dyDescent="0.25">
      <c r="A6138" s="57">
        <v>38909</v>
      </c>
      <c r="B6138">
        <v>5.86</v>
      </c>
    </row>
    <row r="6139" spans="1:2" x14ac:dyDescent="0.25">
      <c r="A6139" s="57">
        <v>38910</v>
      </c>
      <c r="B6139">
        <v>5.85</v>
      </c>
    </row>
    <row r="6140" spans="1:2" x14ac:dyDescent="0.25">
      <c r="A6140" s="57">
        <v>38911</v>
      </c>
      <c r="B6140">
        <v>5.83</v>
      </c>
    </row>
    <row r="6141" spans="1:2" x14ac:dyDescent="0.25">
      <c r="A6141" s="57">
        <v>38912</v>
      </c>
      <c r="B6141">
        <v>5.83</v>
      </c>
    </row>
    <row r="6142" spans="1:2" x14ac:dyDescent="0.25">
      <c r="A6142" s="57">
        <v>38915</v>
      </c>
      <c r="B6142">
        <v>5.82</v>
      </c>
    </row>
    <row r="6143" spans="1:2" x14ac:dyDescent="0.25">
      <c r="A6143" s="57">
        <v>38916</v>
      </c>
      <c r="B6143">
        <v>5.88</v>
      </c>
    </row>
    <row r="6144" spans="1:2" x14ac:dyDescent="0.25">
      <c r="A6144" s="57">
        <v>38917</v>
      </c>
      <c r="B6144">
        <v>5.82</v>
      </c>
    </row>
    <row r="6145" spans="1:2" x14ac:dyDescent="0.25">
      <c r="A6145" s="57">
        <v>38918</v>
      </c>
      <c r="B6145">
        <v>5.78</v>
      </c>
    </row>
    <row r="6146" spans="1:2" x14ac:dyDescent="0.25">
      <c r="A6146" s="57">
        <v>38919</v>
      </c>
      <c r="B6146">
        <v>5.8</v>
      </c>
    </row>
    <row r="6147" spans="1:2" x14ac:dyDescent="0.25">
      <c r="A6147" s="57">
        <v>38922</v>
      </c>
      <c r="B6147">
        <v>5.81</v>
      </c>
    </row>
    <row r="6148" spans="1:2" x14ac:dyDescent="0.25">
      <c r="A6148" s="57">
        <v>38923</v>
      </c>
      <c r="B6148">
        <v>5.85</v>
      </c>
    </row>
    <row r="6149" spans="1:2" x14ac:dyDescent="0.25">
      <c r="A6149" s="57">
        <v>38924</v>
      </c>
      <c r="B6149">
        <v>5.82</v>
      </c>
    </row>
    <row r="6150" spans="1:2" x14ac:dyDescent="0.25">
      <c r="A6150" s="57">
        <v>38925</v>
      </c>
      <c r="B6150">
        <v>5.83</v>
      </c>
    </row>
    <row r="6151" spans="1:2" x14ac:dyDescent="0.25">
      <c r="A6151" s="57">
        <v>38926</v>
      </c>
      <c r="B6151">
        <v>5.79</v>
      </c>
    </row>
    <row r="6152" spans="1:2" x14ac:dyDescent="0.25">
      <c r="A6152" s="57">
        <v>38929</v>
      </c>
      <c r="B6152">
        <v>5.79</v>
      </c>
    </row>
    <row r="6153" spans="1:2" x14ac:dyDescent="0.25">
      <c r="A6153" s="57">
        <v>38930</v>
      </c>
      <c r="B6153">
        <v>5.79</v>
      </c>
    </row>
    <row r="6154" spans="1:2" x14ac:dyDescent="0.25">
      <c r="A6154" s="57">
        <v>38931</v>
      </c>
      <c r="B6154">
        <v>5.77</v>
      </c>
    </row>
    <row r="6155" spans="1:2" x14ac:dyDescent="0.25">
      <c r="A6155" s="57">
        <v>38932</v>
      </c>
      <c r="B6155">
        <v>5.75</v>
      </c>
    </row>
    <row r="6156" spans="1:2" x14ac:dyDescent="0.25">
      <c r="A6156" s="57">
        <v>38933</v>
      </c>
      <c r="B6156">
        <v>5.71</v>
      </c>
    </row>
    <row r="6157" spans="1:2" x14ac:dyDescent="0.25">
      <c r="A6157" s="57">
        <v>38936</v>
      </c>
      <c r="B6157">
        <v>5.72</v>
      </c>
    </row>
    <row r="6158" spans="1:2" x14ac:dyDescent="0.25">
      <c r="A6158" s="57">
        <v>38937</v>
      </c>
      <c r="B6158">
        <v>5.74</v>
      </c>
    </row>
    <row r="6159" spans="1:2" x14ac:dyDescent="0.25">
      <c r="A6159" s="57">
        <v>38938</v>
      </c>
      <c r="B6159">
        <v>5.76</v>
      </c>
    </row>
    <row r="6160" spans="1:2" x14ac:dyDescent="0.25">
      <c r="A6160" s="57">
        <v>38939</v>
      </c>
      <c r="B6160">
        <v>5.78</v>
      </c>
    </row>
    <row r="6161" spans="1:2" x14ac:dyDescent="0.25">
      <c r="A6161" s="57">
        <v>38940</v>
      </c>
      <c r="B6161">
        <v>5.8</v>
      </c>
    </row>
    <row r="6162" spans="1:2" x14ac:dyDescent="0.25">
      <c r="A6162" s="57">
        <v>38943</v>
      </c>
      <c r="B6162">
        <v>5.79</v>
      </c>
    </row>
    <row r="6163" spans="1:2" x14ac:dyDescent="0.25">
      <c r="A6163" s="57">
        <v>38944</v>
      </c>
      <c r="B6163">
        <v>5.72</v>
      </c>
    </row>
    <row r="6164" spans="1:2" x14ac:dyDescent="0.25">
      <c r="A6164" s="57">
        <v>38945</v>
      </c>
      <c r="B6164">
        <v>5.67</v>
      </c>
    </row>
    <row r="6165" spans="1:2" x14ac:dyDescent="0.25">
      <c r="A6165" s="57">
        <v>38946</v>
      </c>
      <c r="B6165">
        <v>5.67</v>
      </c>
    </row>
    <row r="6166" spans="1:2" x14ac:dyDescent="0.25">
      <c r="A6166" s="57">
        <v>38947</v>
      </c>
      <c r="B6166">
        <v>5.64</v>
      </c>
    </row>
    <row r="6167" spans="1:2" x14ac:dyDescent="0.25">
      <c r="A6167" s="57">
        <v>38950</v>
      </c>
      <c r="B6167">
        <v>5.63</v>
      </c>
    </row>
    <row r="6168" spans="1:2" x14ac:dyDescent="0.25">
      <c r="A6168" s="57">
        <v>38951</v>
      </c>
      <c r="B6168">
        <v>5.62</v>
      </c>
    </row>
    <row r="6169" spans="1:2" x14ac:dyDescent="0.25">
      <c r="A6169" s="57">
        <v>38952</v>
      </c>
      <c r="B6169">
        <v>5.62</v>
      </c>
    </row>
    <row r="6170" spans="1:2" x14ac:dyDescent="0.25">
      <c r="A6170" s="57">
        <v>38953</v>
      </c>
      <c r="B6170">
        <v>5.61</v>
      </c>
    </row>
    <row r="6171" spans="1:2" x14ac:dyDescent="0.25">
      <c r="A6171" s="57">
        <v>38954</v>
      </c>
      <c r="B6171">
        <v>5.6</v>
      </c>
    </row>
    <row r="6172" spans="1:2" x14ac:dyDescent="0.25">
      <c r="A6172" s="57">
        <v>38957</v>
      </c>
      <c r="B6172">
        <v>5.61</v>
      </c>
    </row>
    <row r="6173" spans="1:2" x14ac:dyDescent="0.25">
      <c r="A6173" s="57">
        <v>38958</v>
      </c>
      <c r="B6173">
        <v>5.6</v>
      </c>
    </row>
    <row r="6174" spans="1:2" x14ac:dyDescent="0.25">
      <c r="A6174" s="57">
        <v>38959</v>
      </c>
      <c r="B6174">
        <v>5.57</v>
      </c>
    </row>
    <row r="6175" spans="1:2" x14ac:dyDescent="0.25">
      <c r="A6175" s="57">
        <v>38960</v>
      </c>
      <c r="B6175">
        <v>5.54</v>
      </c>
    </row>
    <row r="6176" spans="1:2" x14ac:dyDescent="0.25">
      <c r="A6176" s="57">
        <v>38961</v>
      </c>
      <c r="B6176">
        <v>5.53</v>
      </c>
    </row>
    <row r="6177" spans="1:2" x14ac:dyDescent="0.25">
      <c r="A6177" s="57">
        <v>38964</v>
      </c>
      <c r="B6177" t="s">
        <v>113</v>
      </c>
    </row>
    <row r="6178" spans="1:2" x14ac:dyDescent="0.25">
      <c r="A6178" s="57">
        <v>38965</v>
      </c>
      <c r="B6178">
        <v>5.59</v>
      </c>
    </row>
    <row r="6179" spans="1:2" x14ac:dyDescent="0.25">
      <c r="A6179" s="57">
        <v>38966</v>
      </c>
      <c r="B6179">
        <v>5.6</v>
      </c>
    </row>
    <row r="6180" spans="1:2" x14ac:dyDescent="0.25">
      <c r="A6180" s="57">
        <v>38967</v>
      </c>
      <c r="B6180">
        <v>5.59</v>
      </c>
    </row>
    <row r="6181" spans="1:2" x14ac:dyDescent="0.25">
      <c r="A6181" s="57">
        <v>38968</v>
      </c>
      <c r="B6181">
        <v>5.57</v>
      </c>
    </row>
    <row r="6182" spans="1:2" x14ac:dyDescent="0.25">
      <c r="A6182" s="57">
        <v>38971</v>
      </c>
      <c r="B6182">
        <v>5.6</v>
      </c>
    </row>
    <row r="6183" spans="1:2" x14ac:dyDescent="0.25">
      <c r="A6183" s="57">
        <v>38972</v>
      </c>
      <c r="B6183">
        <v>5.57</v>
      </c>
    </row>
    <row r="6184" spans="1:2" x14ac:dyDescent="0.25">
      <c r="A6184" s="57">
        <v>38973</v>
      </c>
      <c r="B6184">
        <v>5.56</v>
      </c>
    </row>
    <row r="6185" spans="1:2" x14ac:dyDescent="0.25">
      <c r="A6185" s="57">
        <v>38974</v>
      </c>
      <c r="B6185">
        <v>5.58</v>
      </c>
    </row>
    <row r="6186" spans="1:2" x14ac:dyDescent="0.25">
      <c r="A6186" s="57">
        <v>38975</v>
      </c>
      <c r="B6186">
        <v>5.58</v>
      </c>
    </row>
    <row r="6187" spans="1:2" x14ac:dyDescent="0.25">
      <c r="A6187" s="57">
        <v>38978</v>
      </c>
      <c r="B6187">
        <v>5.59</v>
      </c>
    </row>
    <row r="6188" spans="1:2" x14ac:dyDescent="0.25">
      <c r="A6188" s="57">
        <v>38979</v>
      </c>
      <c r="B6188">
        <v>5.52</v>
      </c>
    </row>
    <row r="6189" spans="1:2" x14ac:dyDescent="0.25">
      <c r="A6189" s="57">
        <v>38980</v>
      </c>
      <c r="B6189">
        <v>5.51</v>
      </c>
    </row>
    <row r="6190" spans="1:2" x14ac:dyDescent="0.25">
      <c r="A6190" s="57">
        <v>38981</v>
      </c>
      <c r="B6190">
        <v>5.44</v>
      </c>
    </row>
    <row r="6191" spans="1:2" x14ac:dyDescent="0.25">
      <c r="A6191" s="57">
        <v>38982</v>
      </c>
      <c r="B6191">
        <v>5.4</v>
      </c>
    </row>
    <row r="6192" spans="1:2" x14ac:dyDescent="0.25">
      <c r="A6192" s="57">
        <v>38985</v>
      </c>
      <c r="B6192">
        <v>5.36</v>
      </c>
    </row>
    <row r="6193" spans="1:2" x14ac:dyDescent="0.25">
      <c r="A6193" s="57">
        <v>38986</v>
      </c>
      <c r="B6193">
        <v>5.37</v>
      </c>
    </row>
    <row r="6194" spans="1:2" x14ac:dyDescent="0.25">
      <c r="A6194" s="57">
        <v>38987</v>
      </c>
      <c r="B6194">
        <v>5.38</v>
      </c>
    </row>
    <row r="6195" spans="1:2" x14ac:dyDescent="0.25">
      <c r="A6195" s="57">
        <v>38988</v>
      </c>
      <c r="B6195">
        <v>5.42</v>
      </c>
    </row>
    <row r="6196" spans="1:2" x14ac:dyDescent="0.25">
      <c r="A6196" s="57">
        <v>38989</v>
      </c>
      <c r="B6196">
        <v>5.42</v>
      </c>
    </row>
    <row r="6197" spans="1:2" x14ac:dyDescent="0.25">
      <c r="A6197" s="57">
        <v>38992</v>
      </c>
      <c r="B6197">
        <v>5.41</v>
      </c>
    </row>
    <row r="6198" spans="1:2" x14ac:dyDescent="0.25">
      <c r="A6198" s="57">
        <v>38993</v>
      </c>
      <c r="B6198">
        <v>5.4</v>
      </c>
    </row>
    <row r="6199" spans="1:2" x14ac:dyDescent="0.25">
      <c r="A6199" s="57">
        <v>38994</v>
      </c>
      <c r="B6199">
        <v>5.37</v>
      </c>
    </row>
    <row r="6200" spans="1:2" x14ac:dyDescent="0.25">
      <c r="A6200" s="57">
        <v>38995</v>
      </c>
      <c r="B6200">
        <v>5.41</v>
      </c>
    </row>
    <row r="6201" spans="1:2" x14ac:dyDescent="0.25">
      <c r="A6201" s="57">
        <v>38996</v>
      </c>
      <c r="B6201">
        <v>5.49</v>
      </c>
    </row>
    <row r="6202" spans="1:2" x14ac:dyDescent="0.25">
      <c r="A6202" s="57">
        <v>38999</v>
      </c>
      <c r="B6202" t="s">
        <v>113</v>
      </c>
    </row>
    <row r="6203" spans="1:2" x14ac:dyDescent="0.25">
      <c r="A6203" s="57">
        <v>39000</v>
      </c>
      <c r="B6203">
        <v>5.53</v>
      </c>
    </row>
    <row r="6204" spans="1:2" x14ac:dyDescent="0.25">
      <c r="A6204" s="57">
        <v>39001</v>
      </c>
      <c r="B6204">
        <v>5.56</v>
      </c>
    </row>
    <row r="6205" spans="1:2" x14ac:dyDescent="0.25">
      <c r="A6205" s="57">
        <v>39002</v>
      </c>
      <c r="B6205">
        <v>5.56</v>
      </c>
    </row>
    <row r="6206" spans="1:2" x14ac:dyDescent="0.25">
      <c r="A6206" s="57">
        <v>39003</v>
      </c>
      <c r="B6206">
        <v>5.59</v>
      </c>
    </row>
    <row r="6207" spans="1:2" x14ac:dyDescent="0.25">
      <c r="A6207" s="57">
        <v>39006</v>
      </c>
      <c r="B6207">
        <v>5.57</v>
      </c>
    </row>
    <row r="6208" spans="1:2" x14ac:dyDescent="0.25">
      <c r="A6208" s="57">
        <v>39007</v>
      </c>
      <c r="B6208">
        <v>5.56</v>
      </c>
    </row>
    <row r="6209" spans="1:2" x14ac:dyDescent="0.25">
      <c r="A6209" s="57">
        <v>39008</v>
      </c>
      <c r="B6209">
        <v>5.54</v>
      </c>
    </row>
    <row r="6210" spans="1:2" x14ac:dyDescent="0.25">
      <c r="A6210" s="57">
        <v>39009</v>
      </c>
      <c r="B6210">
        <v>5.56</v>
      </c>
    </row>
    <row r="6211" spans="1:2" x14ac:dyDescent="0.25">
      <c r="A6211" s="57">
        <v>39010</v>
      </c>
      <c r="B6211">
        <v>5.55</v>
      </c>
    </row>
    <row r="6212" spans="1:2" x14ac:dyDescent="0.25">
      <c r="A6212" s="57">
        <v>39013</v>
      </c>
      <c r="B6212">
        <v>5.6</v>
      </c>
    </row>
    <row r="6213" spans="1:2" x14ac:dyDescent="0.25">
      <c r="A6213" s="57">
        <v>39014</v>
      </c>
      <c r="B6213">
        <v>5.61</v>
      </c>
    </row>
    <row r="6214" spans="1:2" x14ac:dyDescent="0.25">
      <c r="A6214" s="57">
        <v>39015</v>
      </c>
      <c r="B6214">
        <v>5.57</v>
      </c>
    </row>
    <row r="6215" spans="1:2" x14ac:dyDescent="0.25">
      <c r="A6215" s="57">
        <v>39016</v>
      </c>
      <c r="B6215">
        <v>5.51</v>
      </c>
    </row>
    <row r="6216" spans="1:2" x14ac:dyDescent="0.25">
      <c r="A6216" s="57">
        <v>39017</v>
      </c>
      <c r="B6216">
        <v>5.47</v>
      </c>
    </row>
    <row r="6217" spans="1:2" x14ac:dyDescent="0.25">
      <c r="A6217" s="57">
        <v>39020</v>
      </c>
      <c r="B6217">
        <v>5.46</v>
      </c>
    </row>
    <row r="6218" spans="1:2" x14ac:dyDescent="0.25">
      <c r="A6218" s="57">
        <v>39021</v>
      </c>
      <c r="B6218">
        <v>5.39</v>
      </c>
    </row>
    <row r="6219" spans="1:2" x14ac:dyDescent="0.25">
      <c r="A6219" s="57">
        <v>39022</v>
      </c>
      <c r="B6219">
        <v>5.35</v>
      </c>
    </row>
    <row r="6220" spans="1:2" x14ac:dyDescent="0.25">
      <c r="A6220" s="57">
        <v>39023</v>
      </c>
      <c r="B6220">
        <v>5.37</v>
      </c>
    </row>
    <row r="6221" spans="1:2" x14ac:dyDescent="0.25">
      <c r="A6221" s="57">
        <v>39024</v>
      </c>
      <c r="B6221">
        <v>5.46</v>
      </c>
    </row>
    <row r="6222" spans="1:2" x14ac:dyDescent="0.25">
      <c r="A6222" s="57">
        <v>39027</v>
      </c>
      <c r="B6222">
        <v>5.45</v>
      </c>
    </row>
    <row r="6223" spans="1:2" x14ac:dyDescent="0.25">
      <c r="A6223" s="57">
        <v>39028</v>
      </c>
      <c r="B6223">
        <v>5.41</v>
      </c>
    </row>
    <row r="6224" spans="1:2" x14ac:dyDescent="0.25">
      <c r="A6224" s="57">
        <v>39029</v>
      </c>
      <c r="B6224">
        <v>5.38</v>
      </c>
    </row>
    <row r="6225" spans="1:2" x14ac:dyDescent="0.25">
      <c r="A6225" s="57">
        <v>39030</v>
      </c>
      <c r="B6225">
        <v>5.39</v>
      </c>
    </row>
    <row r="6226" spans="1:2" x14ac:dyDescent="0.25">
      <c r="A6226" s="57">
        <v>39031</v>
      </c>
      <c r="B6226">
        <v>5.33</v>
      </c>
    </row>
    <row r="6227" spans="1:2" x14ac:dyDescent="0.25">
      <c r="A6227" s="57">
        <v>39034</v>
      </c>
      <c r="B6227">
        <v>5.34</v>
      </c>
    </row>
    <row r="6228" spans="1:2" x14ac:dyDescent="0.25">
      <c r="A6228" s="57">
        <v>39035</v>
      </c>
      <c r="B6228">
        <v>5.3</v>
      </c>
    </row>
    <row r="6229" spans="1:2" x14ac:dyDescent="0.25">
      <c r="A6229" s="57">
        <v>39036</v>
      </c>
      <c r="B6229">
        <v>5.34</v>
      </c>
    </row>
    <row r="6230" spans="1:2" x14ac:dyDescent="0.25">
      <c r="A6230" s="57">
        <v>39037</v>
      </c>
      <c r="B6230">
        <v>5.37</v>
      </c>
    </row>
    <row r="6231" spans="1:2" x14ac:dyDescent="0.25">
      <c r="A6231" s="57">
        <v>39038</v>
      </c>
      <c r="B6231">
        <v>5.33</v>
      </c>
    </row>
    <row r="6232" spans="1:2" x14ac:dyDescent="0.25">
      <c r="A6232" s="57">
        <v>39041</v>
      </c>
      <c r="B6232">
        <v>5.32</v>
      </c>
    </row>
    <row r="6233" spans="1:2" x14ac:dyDescent="0.25">
      <c r="A6233" s="57">
        <v>39042</v>
      </c>
      <c r="B6233">
        <v>5.3</v>
      </c>
    </row>
    <row r="6234" spans="1:2" x14ac:dyDescent="0.25">
      <c r="A6234" s="57">
        <v>39043</v>
      </c>
      <c r="B6234">
        <v>5.29</v>
      </c>
    </row>
    <row r="6235" spans="1:2" x14ac:dyDescent="0.25">
      <c r="A6235" s="57">
        <v>39044</v>
      </c>
      <c r="B6235" t="s">
        <v>113</v>
      </c>
    </row>
    <row r="6236" spans="1:2" x14ac:dyDescent="0.25">
      <c r="A6236" s="57">
        <v>39045</v>
      </c>
      <c r="B6236">
        <v>5.27</v>
      </c>
    </row>
    <row r="6237" spans="1:2" x14ac:dyDescent="0.25">
      <c r="A6237" s="57">
        <v>39048</v>
      </c>
      <c r="B6237">
        <v>5.26</v>
      </c>
    </row>
    <row r="6238" spans="1:2" x14ac:dyDescent="0.25">
      <c r="A6238" s="57">
        <v>39049</v>
      </c>
      <c r="B6238">
        <v>5.24</v>
      </c>
    </row>
    <row r="6239" spans="1:2" x14ac:dyDescent="0.25">
      <c r="A6239" s="57">
        <v>39050</v>
      </c>
      <c r="B6239">
        <v>5.25</v>
      </c>
    </row>
    <row r="6240" spans="1:2" x14ac:dyDescent="0.25">
      <c r="A6240" s="57">
        <v>39051</v>
      </c>
      <c r="B6240">
        <v>5.2</v>
      </c>
    </row>
    <row r="6241" spans="1:2" x14ac:dyDescent="0.25">
      <c r="A6241" s="57">
        <v>39052</v>
      </c>
      <c r="B6241">
        <v>5.18</v>
      </c>
    </row>
    <row r="6242" spans="1:2" x14ac:dyDescent="0.25">
      <c r="A6242" s="57">
        <v>39055</v>
      </c>
      <c r="B6242">
        <v>5.19</v>
      </c>
    </row>
    <row r="6243" spans="1:2" x14ac:dyDescent="0.25">
      <c r="A6243" s="57">
        <v>39056</v>
      </c>
      <c r="B6243">
        <v>5.21</v>
      </c>
    </row>
    <row r="6244" spans="1:2" x14ac:dyDescent="0.25">
      <c r="A6244" s="57">
        <v>39057</v>
      </c>
      <c r="B6244">
        <v>5.24</v>
      </c>
    </row>
    <row r="6245" spans="1:2" x14ac:dyDescent="0.25">
      <c r="A6245" s="57">
        <v>39058</v>
      </c>
      <c r="B6245">
        <v>5.24</v>
      </c>
    </row>
    <row r="6246" spans="1:2" x14ac:dyDescent="0.25">
      <c r="A6246" s="57">
        <v>39059</v>
      </c>
      <c r="B6246">
        <v>5.3</v>
      </c>
    </row>
    <row r="6247" spans="1:2" x14ac:dyDescent="0.25">
      <c r="A6247" s="57">
        <v>39062</v>
      </c>
      <c r="B6247">
        <v>5.27</v>
      </c>
    </row>
    <row r="6248" spans="1:2" x14ac:dyDescent="0.25">
      <c r="A6248" s="57">
        <v>39063</v>
      </c>
      <c r="B6248">
        <v>5.25</v>
      </c>
    </row>
    <row r="6249" spans="1:2" x14ac:dyDescent="0.25">
      <c r="A6249" s="57">
        <v>39064</v>
      </c>
      <c r="B6249">
        <v>5.33</v>
      </c>
    </row>
    <row r="6250" spans="1:2" x14ac:dyDescent="0.25">
      <c r="A6250" s="57">
        <v>39065</v>
      </c>
      <c r="B6250">
        <v>5.36</v>
      </c>
    </row>
    <row r="6251" spans="1:2" x14ac:dyDescent="0.25">
      <c r="A6251" s="57">
        <v>39066</v>
      </c>
      <c r="B6251">
        <v>5.36</v>
      </c>
    </row>
    <row r="6252" spans="1:2" x14ac:dyDescent="0.25">
      <c r="A6252" s="57">
        <v>39069</v>
      </c>
      <c r="B6252">
        <v>5.35</v>
      </c>
    </row>
    <row r="6253" spans="1:2" x14ac:dyDescent="0.25">
      <c r="A6253" s="57">
        <v>39070</v>
      </c>
      <c r="B6253">
        <v>5.37</v>
      </c>
    </row>
    <row r="6254" spans="1:2" x14ac:dyDescent="0.25">
      <c r="A6254" s="57">
        <v>39071</v>
      </c>
      <c r="B6254">
        <v>5.37</v>
      </c>
    </row>
    <row r="6255" spans="1:2" x14ac:dyDescent="0.25">
      <c r="A6255" s="57">
        <v>39072</v>
      </c>
      <c r="B6255">
        <v>5.33</v>
      </c>
    </row>
    <row r="6256" spans="1:2" x14ac:dyDescent="0.25">
      <c r="A6256" s="57">
        <v>39073</v>
      </c>
      <c r="B6256">
        <v>5.4</v>
      </c>
    </row>
    <row r="6257" spans="1:2" x14ac:dyDescent="0.25">
      <c r="A6257" s="57">
        <v>39076</v>
      </c>
      <c r="B6257" t="s">
        <v>113</v>
      </c>
    </row>
    <row r="6258" spans="1:2" x14ac:dyDescent="0.25">
      <c r="A6258" s="57">
        <v>39077</v>
      </c>
      <c r="B6258">
        <v>5.37</v>
      </c>
    </row>
    <row r="6259" spans="1:2" x14ac:dyDescent="0.25">
      <c r="A6259" s="57">
        <v>39078</v>
      </c>
      <c r="B6259">
        <v>5.42</v>
      </c>
    </row>
    <row r="6260" spans="1:2" x14ac:dyDescent="0.25">
      <c r="A6260" s="57">
        <v>39079</v>
      </c>
      <c r="B6260">
        <v>5.45</v>
      </c>
    </row>
    <row r="6261" spans="1:2" x14ac:dyDescent="0.25">
      <c r="A6261" s="57">
        <v>39080</v>
      </c>
      <c r="B6261">
        <v>5.46</v>
      </c>
    </row>
    <row r="6262" spans="1:2" x14ac:dyDescent="0.25">
      <c r="A6262" s="57">
        <v>39083</v>
      </c>
      <c r="B6262" t="s">
        <v>113</v>
      </c>
    </row>
    <row r="6263" spans="1:2" x14ac:dyDescent="0.25">
      <c r="A6263" s="57">
        <v>39084</v>
      </c>
      <c r="B6263">
        <v>5.34</v>
      </c>
    </row>
    <row r="6264" spans="1:2" x14ac:dyDescent="0.25">
      <c r="A6264" s="57">
        <v>39085</v>
      </c>
      <c r="B6264">
        <v>5.32</v>
      </c>
    </row>
    <row r="6265" spans="1:2" x14ac:dyDescent="0.25">
      <c r="A6265" s="57">
        <v>39086</v>
      </c>
      <c r="B6265">
        <v>5.28</v>
      </c>
    </row>
    <row r="6266" spans="1:2" x14ac:dyDescent="0.25">
      <c r="A6266" s="57">
        <v>39087</v>
      </c>
      <c r="B6266">
        <v>5.29</v>
      </c>
    </row>
    <row r="6267" spans="1:2" x14ac:dyDescent="0.25">
      <c r="A6267" s="57">
        <v>39090</v>
      </c>
      <c r="B6267">
        <v>5.29</v>
      </c>
    </row>
    <row r="6268" spans="1:2" x14ac:dyDescent="0.25">
      <c r="A6268" s="57">
        <v>39091</v>
      </c>
      <c r="B6268">
        <v>5.29</v>
      </c>
    </row>
    <row r="6269" spans="1:2" x14ac:dyDescent="0.25">
      <c r="A6269" s="57">
        <v>39092</v>
      </c>
      <c r="B6269">
        <v>5.32</v>
      </c>
    </row>
    <row r="6270" spans="1:2" x14ac:dyDescent="0.25">
      <c r="A6270" s="57">
        <v>39093</v>
      </c>
      <c r="B6270">
        <v>5.37</v>
      </c>
    </row>
    <row r="6271" spans="1:2" x14ac:dyDescent="0.25">
      <c r="A6271" s="57">
        <v>39094</v>
      </c>
      <c r="B6271">
        <v>5.41</v>
      </c>
    </row>
    <row r="6272" spans="1:2" x14ac:dyDescent="0.25">
      <c r="A6272" s="57">
        <v>39097</v>
      </c>
      <c r="B6272" t="s">
        <v>113</v>
      </c>
    </row>
    <row r="6273" spans="1:2" x14ac:dyDescent="0.25">
      <c r="A6273" s="57">
        <v>39098</v>
      </c>
      <c r="B6273">
        <v>5.39</v>
      </c>
    </row>
    <row r="6274" spans="1:2" x14ac:dyDescent="0.25">
      <c r="A6274" s="57">
        <v>39099</v>
      </c>
      <c r="B6274">
        <v>5.43</v>
      </c>
    </row>
    <row r="6275" spans="1:2" x14ac:dyDescent="0.25">
      <c r="A6275" s="57">
        <v>39100</v>
      </c>
      <c r="B6275">
        <v>5.4</v>
      </c>
    </row>
    <row r="6276" spans="1:2" x14ac:dyDescent="0.25">
      <c r="A6276" s="57">
        <v>39101</v>
      </c>
      <c r="B6276">
        <v>5.41</v>
      </c>
    </row>
    <row r="6277" spans="1:2" x14ac:dyDescent="0.25">
      <c r="A6277" s="57">
        <v>39104</v>
      </c>
      <c r="B6277">
        <v>5.4</v>
      </c>
    </row>
    <row r="6278" spans="1:2" x14ac:dyDescent="0.25">
      <c r="A6278" s="57">
        <v>39105</v>
      </c>
      <c r="B6278">
        <v>5.45</v>
      </c>
    </row>
    <row r="6279" spans="1:2" x14ac:dyDescent="0.25">
      <c r="A6279" s="57">
        <v>39106</v>
      </c>
      <c r="B6279">
        <v>5.46</v>
      </c>
    </row>
    <row r="6280" spans="1:2" x14ac:dyDescent="0.25">
      <c r="A6280" s="57">
        <v>39107</v>
      </c>
      <c r="B6280">
        <v>5.51</v>
      </c>
    </row>
    <row r="6281" spans="1:2" x14ac:dyDescent="0.25">
      <c r="A6281" s="57">
        <v>39108</v>
      </c>
      <c r="B6281">
        <v>5.53</v>
      </c>
    </row>
    <row r="6282" spans="1:2" x14ac:dyDescent="0.25">
      <c r="A6282" s="57">
        <v>39111</v>
      </c>
      <c r="B6282">
        <v>5.54</v>
      </c>
    </row>
    <row r="6283" spans="1:2" x14ac:dyDescent="0.25">
      <c r="A6283" s="57">
        <v>39112</v>
      </c>
      <c r="B6283">
        <v>5.53</v>
      </c>
    </row>
    <row r="6284" spans="1:2" x14ac:dyDescent="0.25">
      <c r="A6284" s="57">
        <v>39113</v>
      </c>
      <c r="B6284">
        <v>5.48</v>
      </c>
    </row>
    <row r="6285" spans="1:2" x14ac:dyDescent="0.25">
      <c r="A6285" s="57">
        <v>39114</v>
      </c>
      <c r="B6285">
        <v>5.48</v>
      </c>
    </row>
    <row r="6286" spans="1:2" x14ac:dyDescent="0.25">
      <c r="A6286" s="57">
        <v>39115</v>
      </c>
      <c r="B6286">
        <v>5.48</v>
      </c>
    </row>
    <row r="6287" spans="1:2" x14ac:dyDescent="0.25">
      <c r="A6287" s="57">
        <v>39118</v>
      </c>
      <c r="B6287">
        <v>5.46</v>
      </c>
    </row>
    <row r="6288" spans="1:2" x14ac:dyDescent="0.25">
      <c r="A6288" s="57">
        <v>39119</v>
      </c>
      <c r="B6288">
        <v>5.42</v>
      </c>
    </row>
    <row r="6289" spans="1:2" x14ac:dyDescent="0.25">
      <c r="A6289" s="57">
        <v>39120</v>
      </c>
      <c r="B6289">
        <v>5.4</v>
      </c>
    </row>
    <row r="6290" spans="1:2" x14ac:dyDescent="0.25">
      <c r="A6290" s="57">
        <v>39121</v>
      </c>
      <c r="B6290">
        <v>5.39</v>
      </c>
    </row>
    <row r="6291" spans="1:2" x14ac:dyDescent="0.25">
      <c r="A6291" s="57">
        <v>39122</v>
      </c>
      <c r="B6291">
        <v>5.44</v>
      </c>
    </row>
    <row r="6292" spans="1:2" x14ac:dyDescent="0.25">
      <c r="A6292" s="57">
        <v>39125</v>
      </c>
      <c r="B6292">
        <v>5.46</v>
      </c>
    </row>
    <row r="6293" spans="1:2" x14ac:dyDescent="0.25">
      <c r="A6293" s="57">
        <v>39126</v>
      </c>
      <c r="B6293">
        <v>5.47</v>
      </c>
    </row>
    <row r="6294" spans="1:2" x14ac:dyDescent="0.25">
      <c r="A6294" s="57">
        <v>39127</v>
      </c>
      <c r="B6294">
        <v>5.4</v>
      </c>
    </row>
    <row r="6295" spans="1:2" x14ac:dyDescent="0.25">
      <c r="A6295" s="57">
        <v>39128</v>
      </c>
      <c r="B6295">
        <v>5.38</v>
      </c>
    </row>
    <row r="6296" spans="1:2" x14ac:dyDescent="0.25">
      <c r="A6296" s="57">
        <v>39129</v>
      </c>
      <c r="B6296">
        <v>5.36</v>
      </c>
    </row>
    <row r="6297" spans="1:2" x14ac:dyDescent="0.25">
      <c r="A6297" s="57">
        <v>39132</v>
      </c>
      <c r="B6297" t="s">
        <v>113</v>
      </c>
    </row>
    <row r="6298" spans="1:2" x14ac:dyDescent="0.25">
      <c r="A6298" s="57">
        <v>39133</v>
      </c>
      <c r="B6298">
        <v>5.35</v>
      </c>
    </row>
    <row r="6299" spans="1:2" x14ac:dyDescent="0.25">
      <c r="A6299" s="57">
        <v>39134</v>
      </c>
      <c r="B6299">
        <v>5.36</v>
      </c>
    </row>
    <row r="6300" spans="1:2" x14ac:dyDescent="0.25">
      <c r="A6300" s="57">
        <v>39135</v>
      </c>
      <c r="B6300">
        <v>5.4</v>
      </c>
    </row>
    <row r="6301" spans="1:2" x14ac:dyDescent="0.25">
      <c r="A6301" s="57">
        <v>39136</v>
      </c>
      <c r="B6301">
        <v>5.35</v>
      </c>
    </row>
    <row r="6302" spans="1:2" x14ac:dyDescent="0.25">
      <c r="A6302" s="57">
        <v>39139</v>
      </c>
      <c r="B6302">
        <v>5.3</v>
      </c>
    </row>
    <row r="6303" spans="1:2" x14ac:dyDescent="0.25">
      <c r="A6303" s="57">
        <v>39140</v>
      </c>
      <c r="B6303">
        <v>5.2</v>
      </c>
    </row>
    <row r="6304" spans="1:2" x14ac:dyDescent="0.25">
      <c r="A6304" s="57">
        <v>39141</v>
      </c>
      <c r="B6304">
        <v>5.25</v>
      </c>
    </row>
    <row r="6305" spans="1:2" x14ac:dyDescent="0.25">
      <c r="A6305" s="57">
        <v>39142</v>
      </c>
      <c r="B6305">
        <v>5.26</v>
      </c>
    </row>
    <row r="6306" spans="1:2" x14ac:dyDescent="0.25">
      <c r="A6306" s="57">
        <v>39143</v>
      </c>
      <c r="B6306">
        <v>5.23</v>
      </c>
    </row>
    <row r="6307" spans="1:2" x14ac:dyDescent="0.25">
      <c r="A6307" s="57">
        <v>39146</v>
      </c>
      <c r="B6307">
        <v>5.24</v>
      </c>
    </row>
    <row r="6308" spans="1:2" x14ac:dyDescent="0.25">
      <c r="A6308" s="57">
        <v>39147</v>
      </c>
      <c r="B6308">
        <v>5.24</v>
      </c>
    </row>
    <row r="6309" spans="1:2" x14ac:dyDescent="0.25">
      <c r="A6309" s="57">
        <v>39148</v>
      </c>
      <c r="B6309">
        <v>5.22</v>
      </c>
    </row>
    <row r="6310" spans="1:2" x14ac:dyDescent="0.25">
      <c r="A6310" s="57">
        <v>39149</v>
      </c>
      <c r="B6310">
        <v>5.23</v>
      </c>
    </row>
    <row r="6311" spans="1:2" x14ac:dyDescent="0.25">
      <c r="A6311" s="57">
        <v>39150</v>
      </c>
      <c r="B6311">
        <v>5.3</v>
      </c>
    </row>
    <row r="6312" spans="1:2" x14ac:dyDescent="0.25">
      <c r="A6312" s="57">
        <v>39153</v>
      </c>
      <c r="B6312">
        <v>5.27</v>
      </c>
    </row>
    <row r="6313" spans="1:2" x14ac:dyDescent="0.25">
      <c r="A6313" s="57">
        <v>39154</v>
      </c>
      <c r="B6313">
        <v>5.24</v>
      </c>
    </row>
    <row r="6314" spans="1:2" x14ac:dyDescent="0.25">
      <c r="A6314" s="57">
        <v>39155</v>
      </c>
      <c r="B6314">
        <v>5.28</v>
      </c>
    </row>
    <row r="6315" spans="1:2" x14ac:dyDescent="0.25">
      <c r="A6315" s="57">
        <v>39156</v>
      </c>
      <c r="B6315">
        <v>5.28</v>
      </c>
    </row>
    <row r="6316" spans="1:2" x14ac:dyDescent="0.25">
      <c r="A6316" s="57">
        <v>39157</v>
      </c>
      <c r="B6316">
        <v>5.28</v>
      </c>
    </row>
    <row r="6317" spans="1:2" x14ac:dyDescent="0.25">
      <c r="A6317" s="57">
        <v>39160</v>
      </c>
      <c r="B6317">
        <v>5.3</v>
      </c>
    </row>
    <row r="6318" spans="1:2" x14ac:dyDescent="0.25">
      <c r="A6318" s="57">
        <v>39161</v>
      </c>
      <c r="B6318">
        <v>5.29</v>
      </c>
    </row>
    <row r="6319" spans="1:2" x14ac:dyDescent="0.25">
      <c r="A6319" s="57">
        <v>39162</v>
      </c>
      <c r="B6319">
        <v>5.28</v>
      </c>
    </row>
    <row r="6320" spans="1:2" x14ac:dyDescent="0.25">
      <c r="A6320" s="57">
        <v>39163</v>
      </c>
      <c r="B6320">
        <v>5.36</v>
      </c>
    </row>
    <row r="6321" spans="1:2" x14ac:dyDescent="0.25">
      <c r="A6321" s="57">
        <v>39164</v>
      </c>
      <c r="B6321">
        <v>5.38</v>
      </c>
    </row>
    <row r="6322" spans="1:2" x14ac:dyDescent="0.25">
      <c r="A6322" s="57">
        <v>39167</v>
      </c>
      <c r="B6322">
        <v>5.36</v>
      </c>
    </row>
    <row r="6323" spans="1:2" x14ac:dyDescent="0.25">
      <c r="A6323" s="57">
        <v>39168</v>
      </c>
      <c r="B6323">
        <v>5.39</v>
      </c>
    </row>
    <row r="6324" spans="1:2" x14ac:dyDescent="0.25">
      <c r="A6324" s="57">
        <v>39169</v>
      </c>
      <c r="B6324">
        <v>5.41</v>
      </c>
    </row>
    <row r="6325" spans="1:2" x14ac:dyDescent="0.25">
      <c r="A6325" s="57">
        <v>39170</v>
      </c>
      <c r="B6325">
        <v>5.41</v>
      </c>
    </row>
    <row r="6326" spans="1:2" x14ac:dyDescent="0.25">
      <c r="A6326" s="57">
        <v>39171</v>
      </c>
      <c r="B6326">
        <v>5.43</v>
      </c>
    </row>
    <row r="6327" spans="1:2" x14ac:dyDescent="0.25">
      <c r="A6327" s="57">
        <v>39174</v>
      </c>
      <c r="B6327">
        <v>5.42</v>
      </c>
    </row>
    <row r="6328" spans="1:2" x14ac:dyDescent="0.25">
      <c r="A6328" s="57">
        <v>39175</v>
      </c>
      <c r="B6328">
        <v>5.47</v>
      </c>
    </row>
    <row r="6329" spans="1:2" x14ac:dyDescent="0.25">
      <c r="A6329" s="57">
        <v>39176</v>
      </c>
      <c r="B6329">
        <v>5.47</v>
      </c>
    </row>
    <row r="6330" spans="1:2" x14ac:dyDescent="0.25">
      <c r="A6330" s="57">
        <v>39177</v>
      </c>
      <c r="B6330">
        <v>5.49</v>
      </c>
    </row>
    <row r="6331" spans="1:2" x14ac:dyDescent="0.25">
      <c r="A6331" s="57">
        <v>39178</v>
      </c>
      <c r="B6331">
        <v>5.54</v>
      </c>
    </row>
    <row r="6332" spans="1:2" x14ac:dyDescent="0.25">
      <c r="A6332" s="57">
        <v>39181</v>
      </c>
      <c r="B6332">
        <v>5.54</v>
      </c>
    </row>
    <row r="6333" spans="1:2" x14ac:dyDescent="0.25">
      <c r="A6333" s="57">
        <v>39182</v>
      </c>
      <c r="B6333">
        <v>5.52</v>
      </c>
    </row>
    <row r="6334" spans="1:2" x14ac:dyDescent="0.25">
      <c r="A6334" s="57">
        <v>39183</v>
      </c>
      <c r="B6334">
        <v>5.53</v>
      </c>
    </row>
    <row r="6335" spans="1:2" x14ac:dyDescent="0.25">
      <c r="A6335" s="57">
        <v>39184</v>
      </c>
      <c r="B6335">
        <v>5.53</v>
      </c>
    </row>
    <row r="6336" spans="1:2" x14ac:dyDescent="0.25">
      <c r="A6336" s="57">
        <v>39185</v>
      </c>
      <c r="B6336">
        <v>5.55</v>
      </c>
    </row>
    <row r="6337" spans="1:2" x14ac:dyDescent="0.25">
      <c r="A6337" s="57">
        <v>39188</v>
      </c>
      <c r="B6337">
        <v>5.48</v>
      </c>
    </row>
    <row r="6338" spans="1:2" x14ac:dyDescent="0.25">
      <c r="A6338" s="57">
        <v>39189</v>
      </c>
      <c r="B6338">
        <v>5.44</v>
      </c>
    </row>
    <row r="6339" spans="1:2" x14ac:dyDescent="0.25">
      <c r="A6339" s="57">
        <v>39190</v>
      </c>
      <c r="B6339">
        <v>5.41</v>
      </c>
    </row>
    <row r="6340" spans="1:2" x14ac:dyDescent="0.25">
      <c r="A6340" s="57">
        <v>39191</v>
      </c>
      <c r="B6340">
        <v>5.43</v>
      </c>
    </row>
    <row r="6341" spans="1:2" x14ac:dyDescent="0.25">
      <c r="A6341" s="57">
        <v>39192</v>
      </c>
      <c r="B6341">
        <v>5.43</v>
      </c>
    </row>
    <row r="6342" spans="1:2" x14ac:dyDescent="0.25">
      <c r="A6342" s="57">
        <v>39195</v>
      </c>
      <c r="B6342">
        <v>5.42</v>
      </c>
    </row>
    <row r="6343" spans="1:2" x14ac:dyDescent="0.25">
      <c r="A6343" s="57">
        <v>39196</v>
      </c>
      <c r="B6343">
        <v>5.39</v>
      </c>
    </row>
    <row r="6344" spans="1:2" x14ac:dyDescent="0.25">
      <c r="A6344" s="57">
        <v>39197</v>
      </c>
      <c r="B6344">
        <v>5.42</v>
      </c>
    </row>
    <row r="6345" spans="1:2" x14ac:dyDescent="0.25">
      <c r="A6345" s="57">
        <v>39198</v>
      </c>
      <c r="B6345">
        <v>5.46</v>
      </c>
    </row>
    <row r="6346" spans="1:2" x14ac:dyDescent="0.25">
      <c r="A6346" s="57">
        <v>39199</v>
      </c>
      <c r="B6346">
        <v>5.47</v>
      </c>
    </row>
    <row r="6347" spans="1:2" x14ac:dyDescent="0.25">
      <c r="A6347" s="57">
        <v>39202</v>
      </c>
      <c r="B6347">
        <v>5.4</v>
      </c>
    </row>
    <row r="6348" spans="1:2" x14ac:dyDescent="0.25">
      <c r="A6348" s="57">
        <v>39203</v>
      </c>
      <c r="B6348">
        <v>5.4</v>
      </c>
    </row>
    <row r="6349" spans="1:2" x14ac:dyDescent="0.25">
      <c r="A6349" s="57">
        <v>39204</v>
      </c>
      <c r="B6349">
        <v>5.4</v>
      </c>
    </row>
    <row r="6350" spans="1:2" x14ac:dyDescent="0.25">
      <c r="A6350" s="57">
        <v>39205</v>
      </c>
      <c r="B6350">
        <v>5.42</v>
      </c>
    </row>
    <row r="6351" spans="1:2" x14ac:dyDescent="0.25">
      <c r="A6351" s="57">
        <v>39206</v>
      </c>
      <c r="B6351">
        <v>5.39</v>
      </c>
    </row>
    <row r="6352" spans="1:2" x14ac:dyDescent="0.25">
      <c r="A6352" s="57">
        <v>39209</v>
      </c>
      <c r="B6352">
        <v>5.41</v>
      </c>
    </row>
    <row r="6353" spans="1:2" x14ac:dyDescent="0.25">
      <c r="A6353" s="57">
        <v>39210</v>
      </c>
      <c r="B6353">
        <v>5.42</v>
      </c>
    </row>
    <row r="6354" spans="1:2" x14ac:dyDescent="0.25">
      <c r="A6354" s="57">
        <v>39211</v>
      </c>
      <c r="B6354">
        <v>5.42</v>
      </c>
    </row>
    <row r="6355" spans="1:2" x14ac:dyDescent="0.25">
      <c r="A6355" s="57">
        <v>39212</v>
      </c>
      <c r="B6355">
        <v>5.41</v>
      </c>
    </row>
    <row r="6356" spans="1:2" x14ac:dyDescent="0.25">
      <c r="A6356" s="57">
        <v>39213</v>
      </c>
      <c r="B6356">
        <v>5.43</v>
      </c>
    </row>
    <row r="6357" spans="1:2" x14ac:dyDescent="0.25">
      <c r="A6357" s="57">
        <v>39216</v>
      </c>
      <c r="B6357">
        <v>5.44</v>
      </c>
    </row>
    <row r="6358" spans="1:2" x14ac:dyDescent="0.25">
      <c r="A6358" s="57">
        <v>39217</v>
      </c>
      <c r="B6358">
        <v>5.47</v>
      </c>
    </row>
    <row r="6359" spans="1:2" x14ac:dyDescent="0.25">
      <c r="A6359" s="57">
        <v>39218</v>
      </c>
      <c r="B6359">
        <v>5.46</v>
      </c>
    </row>
    <row r="6360" spans="1:2" x14ac:dyDescent="0.25">
      <c r="A6360" s="57">
        <v>39219</v>
      </c>
      <c r="B6360">
        <v>5.45</v>
      </c>
    </row>
    <row r="6361" spans="1:2" x14ac:dyDescent="0.25">
      <c r="A6361" s="57">
        <v>39220</v>
      </c>
      <c r="B6361">
        <v>5.49</v>
      </c>
    </row>
    <row r="6362" spans="1:2" x14ac:dyDescent="0.25">
      <c r="A6362" s="57">
        <v>39223</v>
      </c>
      <c r="B6362">
        <v>5.5</v>
      </c>
    </row>
    <row r="6363" spans="1:2" x14ac:dyDescent="0.25">
      <c r="A6363" s="57">
        <v>39224</v>
      </c>
      <c r="B6363">
        <v>5.54</v>
      </c>
    </row>
    <row r="6364" spans="1:2" x14ac:dyDescent="0.25">
      <c r="A6364" s="57">
        <v>39225</v>
      </c>
      <c r="B6364">
        <v>5.57</v>
      </c>
    </row>
    <row r="6365" spans="1:2" x14ac:dyDescent="0.25">
      <c r="A6365" s="57">
        <v>39226</v>
      </c>
      <c r="B6365">
        <v>5.56</v>
      </c>
    </row>
    <row r="6366" spans="1:2" x14ac:dyDescent="0.25">
      <c r="A6366" s="57">
        <v>39227</v>
      </c>
      <c r="B6366">
        <v>5.56</v>
      </c>
    </row>
    <row r="6367" spans="1:2" x14ac:dyDescent="0.25">
      <c r="A6367" s="57">
        <v>39230</v>
      </c>
      <c r="B6367" t="s">
        <v>113</v>
      </c>
    </row>
    <row r="6368" spans="1:2" x14ac:dyDescent="0.25">
      <c r="A6368" s="57">
        <v>39231</v>
      </c>
      <c r="B6368">
        <v>5.57</v>
      </c>
    </row>
    <row r="6369" spans="1:2" x14ac:dyDescent="0.25">
      <c r="A6369" s="57">
        <v>39232</v>
      </c>
      <c r="B6369">
        <v>5.56</v>
      </c>
    </row>
    <row r="6370" spans="1:2" x14ac:dyDescent="0.25">
      <c r="A6370" s="57">
        <v>39233</v>
      </c>
      <c r="B6370">
        <v>5.57</v>
      </c>
    </row>
    <row r="6371" spans="1:2" x14ac:dyDescent="0.25">
      <c r="A6371" s="57">
        <v>39234</v>
      </c>
      <c r="B6371">
        <v>5.62</v>
      </c>
    </row>
    <row r="6372" spans="1:2" x14ac:dyDescent="0.25">
      <c r="A6372" s="57">
        <v>39237</v>
      </c>
      <c r="B6372">
        <v>5.57</v>
      </c>
    </row>
    <row r="6373" spans="1:2" x14ac:dyDescent="0.25">
      <c r="A6373" s="57">
        <v>39238</v>
      </c>
      <c r="B6373">
        <v>5.62</v>
      </c>
    </row>
    <row r="6374" spans="1:2" x14ac:dyDescent="0.25">
      <c r="A6374" s="57">
        <v>39239</v>
      </c>
      <c r="B6374">
        <v>5.63</v>
      </c>
    </row>
    <row r="6375" spans="1:2" x14ac:dyDescent="0.25">
      <c r="A6375" s="57">
        <v>39240</v>
      </c>
      <c r="B6375">
        <v>5.76</v>
      </c>
    </row>
    <row r="6376" spans="1:2" x14ac:dyDescent="0.25">
      <c r="A6376" s="57">
        <v>39241</v>
      </c>
      <c r="B6376">
        <v>5.78</v>
      </c>
    </row>
    <row r="6377" spans="1:2" x14ac:dyDescent="0.25">
      <c r="A6377" s="57">
        <v>39244</v>
      </c>
      <c r="B6377">
        <v>5.85</v>
      </c>
    </row>
    <row r="6378" spans="1:2" x14ac:dyDescent="0.25">
      <c r="A6378" s="57">
        <v>39245</v>
      </c>
      <c r="B6378">
        <v>5.96</v>
      </c>
    </row>
    <row r="6379" spans="1:2" x14ac:dyDescent="0.25">
      <c r="A6379" s="57">
        <v>39246</v>
      </c>
      <c r="B6379">
        <v>5.88</v>
      </c>
    </row>
    <row r="6380" spans="1:2" x14ac:dyDescent="0.25">
      <c r="A6380" s="57">
        <v>39247</v>
      </c>
      <c r="B6380">
        <v>5.9</v>
      </c>
    </row>
    <row r="6381" spans="1:2" x14ac:dyDescent="0.25">
      <c r="A6381" s="57">
        <v>39248</v>
      </c>
      <c r="B6381">
        <v>5.87</v>
      </c>
    </row>
    <row r="6382" spans="1:2" x14ac:dyDescent="0.25">
      <c r="A6382" s="57">
        <v>39251</v>
      </c>
      <c r="B6382">
        <v>5.86</v>
      </c>
    </row>
    <row r="6383" spans="1:2" x14ac:dyDescent="0.25">
      <c r="A6383" s="57">
        <v>39252</v>
      </c>
      <c r="B6383">
        <v>5.81</v>
      </c>
    </row>
    <row r="6384" spans="1:2" x14ac:dyDescent="0.25">
      <c r="A6384" s="57">
        <v>39253</v>
      </c>
      <c r="B6384">
        <v>5.85</v>
      </c>
    </row>
    <row r="6385" spans="1:2" x14ac:dyDescent="0.25">
      <c r="A6385" s="57">
        <v>39254</v>
      </c>
      <c r="B6385">
        <v>5.89</v>
      </c>
    </row>
    <row r="6386" spans="1:2" x14ac:dyDescent="0.25">
      <c r="A6386" s="57">
        <v>39255</v>
      </c>
      <c r="B6386">
        <v>5.86</v>
      </c>
    </row>
    <row r="6387" spans="1:2" x14ac:dyDescent="0.25">
      <c r="A6387" s="57">
        <v>39258</v>
      </c>
      <c r="B6387">
        <v>5.8</v>
      </c>
    </row>
    <row r="6388" spans="1:2" x14ac:dyDescent="0.25">
      <c r="A6388" s="57">
        <v>39259</v>
      </c>
      <c r="B6388">
        <v>5.83</v>
      </c>
    </row>
    <row r="6389" spans="1:2" x14ac:dyDescent="0.25">
      <c r="A6389" s="57">
        <v>39260</v>
      </c>
      <c r="B6389">
        <v>5.8</v>
      </c>
    </row>
    <row r="6390" spans="1:2" x14ac:dyDescent="0.25">
      <c r="A6390" s="57">
        <v>39261</v>
      </c>
      <c r="B6390">
        <v>5.82</v>
      </c>
    </row>
    <row r="6391" spans="1:2" x14ac:dyDescent="0.25">
      <c r="A6391" s="57">
        <v>39262</v>
      </c>
      <c r="B6391">
        <v>5.73</v>
      </c>
    </row>
    <row r="6392" spans="1:2" x14ac:dyDescent="0.25">
      <c r="A6392" s="57">
        <v>39265</v>
      </c>
      <c r="B6392">
        <v>5.71</v>
      </c>
    </row>
    <row r="6393" spans="1:2" x14ac:dyDescent="0.25">
      <c r="A6393" s="57">
        <v>39266</v>
      </c>
      <c r="B6393">
        <v>5.75</v>
      </c>
    </row>
    <row r="6394" spans="1:2" x14ac:dyDescent="0.25">
      <c r="A6394" s="57">
        <v>39267</v>
      </c>
      <c r="B6394" t="s">
        <v>113</v>
      </c>
    </row>
    <row r="6395" spans="1:2" x14ac:dyDescent="0.25">
      <c r="A6395" s="57">
        <v>39268</v>
      </c>
      <c r="B6395">
        <v>5.84</v>
      </c>
    </row>
    <row r="6396" spans="1:2" x14ac:dyDescent="0.25">
      <c r="A6396" s="57">
        <v>39269</v>
      </c>
      <c r="B6396">
        <v>5.89</v>
      </c>
    </row>
    <row r="6397" spans="1:2" x14ac:dyDescent="0.25">
      <c r="A6397" s="57">
        <v>39272</v>
      </c>
      <c r="B6397">
        <v>5.85</v>
      </c>
    </row>
    <row r="6398" spans="1:2" x14ac:dyDescent="0.25">
      <c r="A6398" s="57">
        <v>39273</v>
      </c>
      <c r="B6398">
        <v>5.74</v>
      </c>
    </row>
    <row r="6399" spans="1:2" x14ac:dyDescent="0.25">
      <c r="A6399" s="57">
        <v>39274</v>
      </c>
      <c r="B6399">
        <v>5.8</v>
      </c>
    </row>
    <row r="6400" spans="1:2" x14ac:dyDescent="0.25">
      <c r="A6400" s="57">
        <v>39275</v>
      </c>
      <c r="B6400">
        <v>5.84</v>
      </c>
    </row>
    <row r="6401" spans="1:2" x14ac:dyDescent="0.25">
      <c r="A6401" s="57">
        <v>39276</v>
      </c>
      <c r="B6401">
        <v>5.82</v>
      </c>
    </row>
    <row r="6402" spans="1:2" x14ac:dyDescent="0.25">
      <c r="A6402" s="57">
        <v>39279</v>
      </c>
      <c r="B6402">
        <v>5.75</v>
      </c>
    </row>
    <row r="6403" spans="1:2" x14ac:dyDescent="0.25">
      <c r="A6403" s="57">
        <v>39280</v>
      </c>
      <c r="B6403">
        <v>5.79</v>
      </c>
    </row>
    <row r="6404" spans="1:2" x14ac:dyDescent="0.25">
      <c r="A6404" s="57">
        <v>39281</v>
      </c>
      <c r="B6404">
        <v>5.72</v>
      </c>
    </row>
    <row r="6405" spans="1:2" x14ac:dyDescent="0.25">
      <c r="A6405" s="57">
        <v>39282</v>
      </c>
      <c r="B6405">
        <v>5.74</v>
      </c>
    </row>
    <row r="6406" spans="1:2" x14ac:dyDescent="0.25">
      <c r="A6406" s="57">
        <v>39283</v>
      </c>
      <c r="B6406">
        <v>5.69</v>
      </c>
    </row>
    <row r="6407" spans="1:2" x14ac:dyDescent="0.25">
      <c r="A6407" s="57">
        <v>39286</v>
      </c>
      <c r="B6407">
        <v>5.69</v>
      </c>
    </row>
    <row r="6408" spans="1:2" x14ac:dyDescent="0.25">
      <c r="A6408" s="57">
        <v>39287</v>
      </c>
      <c r="B6408">
        <v>5.69</v>
      </c>
    </row>
    <row r="6409" spans="1:2" x14ac:dyDescent="0.25">
      <c r="A6409" s="57">
        <v>39288</v>
      </c>
      <c r="B6409">
        <v>5.66</v>
      </c>
    </row>
    <row r="6410" spans="1:2" x14ac:dyDescent="0.25">
      <c r="A6410" s="57">
        <v>39289</v>
      </c>
      <c r="B6410">
        <v>5.57</v>
      </c>
    </row>
    <row r="6411" spans="1:2" x14ac:dyDescent="0.25">
      <c r="A6411" s="57">
        <v>39290</v>
      </c>
      <c r="B6411">
        <v>5.58</v>
      </c>
    </row>
    <row r="6412" spans="1:2" x14ac:dyDescent="0.25">
      <c r="A6412" s="57">
        <v>39293</v>
      </c>
      <c r="B6412">
        <v>5.65</v>
      </c>
    </row>
    <row r="6413" spans="1:2" x14ac:dyDescent="0.25">
      <c r="A6413" s="57">
        <v>39294</v>
      </c>
      <c r="B6413">
        <v>5.62</v>
      </c>
    </row>
    <row r="6414" spans="1:2" x14ac:dyDescent="0.25">
      <c r="A6414" s="57">
        <v>39295</v>
      </c>
      <c r="B6414">
        <v>5.61</v>
      </c>
    </row>
    <row r="6415" spans="1:2" x14ac:dyDescent="0.25">
      <c r="A6415" s="57">
        <v>39296</v>
      </c>
      <c r="B6415">
        <v>5.6</v>
      </c>
    </row>
    <row r="6416" spans="1:2" x14ac:dyDescent="0.25">
      <c r="A6416" s="57">
        <v>39297</v>
      </c>
      <c r="B6416">
        <v>5.67</v>
      </c>
    </row>
    <row r="6417" spans="1:2" x14ac:dyDescent="0.25">
      <c r="A6417" s="57">
        <v>39300</v>
      </c>
      <c r="B6417">
        <v>5.71</v>
      </c>
    </row>
    <row r="6418" spans="1:2" x14ac:dyDescent="0.25">
      <c r="A6418" s="57">
        <v>39301</v>
      </c>
      <c r="B6418">
        <v>5.7</v>
      </c>
    </row>
    <row r="6419" spans="1:2" x14ac:dyDescent="0.25">
      <c r="A6419" s="57">
        <v>39302</v>
      </c>
      <c r="B6419">
        <v>5.83</v>
      </c>
    </row>
    <row r="6420" spans="1:2" x14ac:dyDescent="0.25">
      <c r="A6420" s="57">
        <v>39303</v>
      </c>
      <c r="B6420">
        <v>5.83</v>
      </c>
    </row>
    <row r="6421" spans="1:2" x14ac:dyDescent="0.25">
      <c r="A6421" s="57">
        <v>39304</v>
      </c>
      <c r="B6421">
        <v>5.82</v>
      </c>
    </row>
    <row r="6422" spans="1:2" x14ac:dyDescent="0.25">
      <c r="A6422" s="57">
        <v>39307</v>
      </c>
      <c r="B6422">
        <v>5.82</v>
      </c>
    </row>
    <row r="6423" spans="1:2" x14ac:dyDescent="0.25">
      <c r="A6423" s="57">
        <v>39308</v>
      </c>
      <c r="B6423">
        <v>5.8</v>
      </c>
    </row>
    <row r="6424" spans="1:2" x14ac:dyDescent="0.25">
      <c r="A6424" s="57">
        <v>39309</v>
      </c>
      <c r="B6424">
        <v>5.89</v>
      </c>
    </row>
    <row r="6425" spans="1:2" x14ac:dyDescent="0.25">
      <c r="A6425" s="57">
        <v>39310</v>
      </c>
      <c r="B6425">
        <v>5.84</v>
      </c>
    </row>
    <row r="6426" spans="1:2" x14ac:dyDescent="0.25">
      <c r="A6426" s="57">
        <v>39311</v>
      </c>
      <c r="B6426">
        <v>5.91</v>
      </c>
    </row>
    <row r="6427" spans="1:2" x14ac:dyDescent="0.25">
      <c r="A6427" s="57">
        <v>39314</v>
      </c>
      <c r="B6427">
        <v>5.88</v>
      </c>
    </row>
    <row r="6428" spans="1:2" x14ac:dyDescent="0.25">
      <c r="A6428" s="57">
        <v>39315</v>
      </c>
      <c r="B6428">
        <v>5.85</v>
      </c>
    </row>
    <row r="6429" spans="1:2" x14ac:dyDescent="0.25">
      <c r="A6429" s="57">
        <v>39316</v>
      </c>
      <c r="B6429">
        <v>5.87</v>
      </c>
    </row>
    <row r="6430" spans="1:2" x14ac:dyDescent="0.25">
      <c r="A6430" s="57">
        <v>39317</v>
      </c>
      <c r="B6430">
        <v>5.83</v>
      </c>
    </row>
    <row r="6431" spans="1:2" x14ac:dyDescent="0.25">
      <c r="A6431" s="57">
        <v>39318</v>
      </c>
      <c r="B6431">
        <v>5.81</v>
      </c>
    </row>
    <row r="6432" spans="1:2" x14ac:dyDescent="0.25">
      <c r="A6432" s="57">
        <v>39321</v>
      </c>
      <c r="B6432">
        <v>5.76</v>
      </c>
    </row>
    <row r="6433" spans="1:2" x14ac:dyDescent="0.25">
      <c r="A6433" s="57">
        <v>39322</v>
      </c>
      <c r="B6433">
        <v>5.76</v>
      </c>
    </row>
    <row r="6434" spans="1:2" x14ac:dyDescent="0.25">
      <c r="A6434" s="57">
        <v>39323</v>
      </c>
      <c r="B6434">
        <v>5.8</v>
      </c>
    </row>
    <row r="6435" spans="1:2" x14ac:dyDescent="0.25">
      <c r="A6435" s="57">
        <v>39324</v>
      </c>
      <c r="B6435">
        <v>5.76</v>
      </c>
    </row>
    <row r="6436" spans="1:2" x14ac:dyDescent="0.25">
      <c r="A6436" s="57">
        <v>39325</v>
      </c>
      <c r="B6436">
        <v>5.76</v>
      </c>
    </row>
    <row r="6437" spans="1:2" x14ac:dyDescent="0.25">
      <c r="A6437" s="57">
        <v>39328</v>
      </c>
      <c r="B6437" t="s">
        <v>113</v>
      </c>
    </row>
    <row r="6438" spans="1:2" x14ac:dyDescent="0.25">
      <c r="A6438" s="57">
        <v>39329</v>
      </c>
      <c r="B6438">
        <v>5.77</v>
      </c>
    </row>
    <row r="6439" spans="1:2" x14ac:dyDescent="0.25">
      <c r="A6439" s="57">
        <v>39330</v>
      </c>
      <c r="B6439">
        <v>5.73</v>
      </c>
    </row>
    <row r="6440" spans="1:2" x14ac:dyDescent="0.25">
      <c r="A6440" s="57">
        <v>39331</v>
      </c>
      <c r="B6440">
        <v>5.74</v>
      </c>
    </row>
    <row r="6441" spans="1:2" x14ac:dyDescent="0.25">
      <c r="A6441" s="57">
        <v>39332</v>
      </c>
      <c r="B6441">
        <v>5.66</v>
      </c>
    </row>
    <row r="6442" spans="1:2" x14ac:dyDescent="0.25">
      <c r="A6442" s="57">
        <v>39335</v>
      </c>
      <c r="B6442">
        <v>5.61</v>
      </c>
    </row>
    <row r="6443" spans="1:2" x14ac:dyDescent="0.25">
      <c r="A6443" s="57">
        <v>39336</v>
      </c>
      <c r="B6443">
        <v>5.62</v>
      </c>
    </row>
    <row r="6444" spans="1:2" x14ac:dyDescent="0.25">
      <c r="A6444" s="57">
        <v>39337</v>
      </c>
      <c r="B6444">
        <v>5.66</v>
      </c>
    </row>
    <row r="6445" spans="1:2" x14ac:dyDescent="0.25">
      <c r="A6445" s="57">
        <v>39338</v>
      </c>
      <c r="B6445">
        <v>5.71</v>
      </c>
    </row>
    <row r="6446" spans="1:2" x14ac:dyDescent="0.25">
      <c r="A6446" s="57">
        <v>39339</v>
      </c>
      <c r="B6446">
        <v>5.69</v>
      </c>
    </row>
    <row r="6447" spans="1:2" x14ac:dyDescent="0.25">
      <c r="A6447" s="57">
        <v>39342</v>
      </c>
      <c r="B6447">
        <v>5.68</v>
      </c>
    </row>
    <row r="6448" spans="1:2" x14ac:dyDescent="0.25">
      <c r="A6448" s="57">
        <v>39343</v>
      </c>
      <c r="B6448">
        <v>5.73</v>
      </c>
    </row>
    <row r="6449" spans="1:2" x14ac:dyDescent="0.25">
      <c r="A6449" s="57">
        <v>39344</v>
      </c>
      <c r="B6449">
        <v>5.77</v>
      </c>
    </row>
    <row r="6450" spans="1:2" x14ac:dyDescent="0.25">
      <c r="A6450" s="57">
        <v>39345</v>
      </c>
      <c r="B6450">
        <v>5.88</v>
      </c>
    </row>
    <row r="6451" spans="1:2" x14ac:dyDescent="0.25">
      <c r="A6451" s="57">
        <v>39346</v>
      </c>
      <c r="B6451">
        <v>5.81</v>
      </c>
    </row>
    <row r="6452" spans="1:2" x14ac:dyDescent="0.25">
      <c r="A6452" s="57">
        <v>39349</v>
      </c>
      <c r="B6452">
        <v>5.8</v>
      </c>
    </row>
    <row r="6453" spans="1:2" x14ac:dyDescent="0.25">
      <c r="A6453" s="57">
        <v>39350</v>
      </c>
      <c r="B6453">
        <v>5.81</v>
      </c>
    </row>
    <row r="6454" spans="1:2" x14ac:dyDescent="0.25">
      <c r="A6454" s="57">
        <v>39351</v>
      </c>
      <c r="B6454">
        <v>5.82</v>
      </c>
    </row>
    <row r="6455" spans="1:2" x14ac:dyDescent="0.25">
      <c r="A6455" s="57">
        <v>39352</v>
      </c>
      <c r="B6455">
        <v>5.76</v>
      </c>
    </row>
    <row r="6456" spans="1:2" x14ac:dyDescent="0.25">
      <c r="A6456" s="57">
        <v>39353</v>
      </c>
      <c r="B6456">
        <v>5.76</v>
      </c>
    </row>
    <row r="6457" spans="1:2" x14ac:dyDescent="0.25">
      <c r="A6457" s="57">
        <v>39356</v>
      </c>
      <c r="B6457">
        <v>5.72</v>
      </c>
    </row>
    <row r="6458" spans="1:2" x14ac:dyDescent="0.25">
      <c r="A6458" s="57">
        <v>39357</v>
      </c>
      <c r="B6458">
        <v>5.71</v>
      </c>
    </row>
    <row r="6459" spans="1:2" x14ac:dyDescent="0.25">
      <c r="A6459" s="57">
        <v>39358</v>
      </c>
      <c r="B6459">
        <v>5.72</v>
      </c>
    </row>
    <row r="6460" spans="1:2" x14ac:dyDescent="0.25">
      <c r="A6460" s="57">
        <v>39359</v>
      </c>
      <c r="B6460">
        <v>5.67</v>
      </c>
    </row>
    <row r="6461" spans="1:2" x14ac:dyDescent="0.25">
      <c r="A6461" s="57">
        <v>39360</v>
      </c>
      <c r="B6461">
        <v>5.78</v>
      </c>
    </row>
    <row r="6462" spans="1:2" x14ac:dyDescent="0.25">
      <c r="A6462" s="57">
        <v>39363</v>
      </c>
      <c r="B6462" t="s">
        <v>113</v>
      </c>
    </row>
    <row r="6463" spans="1:2" x14ac:dyDescent="0.25">
      <c r="A6463" s="57">
        <v>39364</v>
      </c>
      <c r="B6463">
        <v>5.78</v>
      </c>
    </row>
    <row r="6464" spans="1:2" x14ac:dyDescent="0.25">
      <c r="A6464" s="57">
        <v>39365</v>
      </c>
      <c r="B6464">
        <v>5.77</v>
      </c>
    </row>
    <row r="6465" spans="1:2" x14ac:dyDescent="0.25">
      <c r="A6465" s="57">
        <v>39366</v>
      </c>
      <c r="B6465">
        <v>5.79</v>
      </c>
    </row>
    <row r="6466" spans="1:2" x14ac:dyDescent="0.25">
      <c r="A6466" s="57">
        <v>39367</v>
      </c>
      <c r="B6466">
        <v>5.77</v>
      </c>
    </row>
    <row r="6467" spans="1:2" x14ac:dyDescent="0.25">
      <c r="A6467" s="57">
        <v>39370</v>
      </c>
      <c r="B6467">
        <v>5.78</v>
      </c>
    </row>
    <row r="6468" spans="1:2" x14ac:dyDescent="0.25">
      <c r="A6468" s="57">
        <v>39371</v>
      </c>
      <c r="B6468">
        <v>5.78</v>
      </c>
    </row>
    <row r="6469" spans="1:2" x14ac:dyDescent="0.25">
      <c r="A6469" s="57">
        <v>39372</v>
      </c>
      <c r="B6469">
        <v>5.67</v>
      </c>
    </row>
    <row r="6470" spans="1:2" x14ac:dyDescent="0.25">
      <c r="A6470" s="57">
        <v>39373</v>
      </c>
      <c r="B6470">
        <v>5.64</v>
      </c>
    </row>
    <row r="6471" spans="1:2" x14ac:dyDescent="0.25">
      <c r="A6471" s="57">
        <v>39374</v>
      </c>
      <c r="B6471">
        <v>5.55</v>
      </c>
    </row>
    <row r="6472" spans="1:2" x14ac:dyDescent="0.25">
      <c r="A6472" s="57">
        <v>39377</v>
      </c>
      <c r="B6472">
        <v>5.56</v>
      </c>
    </row>
    <row r="6473" spans="1:2" x14ac:dyDescent="0.25">
      <c r="A6473" s="57">
        <v>39378</v>
      </c>
      <c r="B6473">
        <v>5.57</v>
      </c>
    </row>
    <row r="6474" spans="1:2" x14ac:dyDescent="0.25">
      <c r="A6474" s="57">
        <v>39379</v>
      </c>
      <c r="B6474">
        <v>5.51</v>
      </c>
    </row>
    <row r="6475" spans="1:2" x14ac:dyDescent="0.25">
      <c r="A6475" s="57">
        <v>39380</v>
      </c>
      <c r="B6475">
        <v>5.53</v>
      </c>
    </row>
    <row r="6476" spans="1:2" x14ac:dyDescent="0.25">
      <c r="A6476" s="57">
        <v>39381</v>
      </c>
      <c r="B6476">
        <v>5.55</v>
      </c>
    </row>
    <row r="6477" spans="1:2" x14ac:dyDescent="0.25">
      <c r="A6477" s="57">
        <v>39384</v>
      </c>
      <c r="B6477">
        <v>5.53</v>
      </c>
    </row>
    <row r="6478" spans="1:2" x14ac:dyDescent="0.25">
      <c r="A6478" s="57">
        <v>39385</v>
      </c>
      <c r="B6478">
        <v>5.54</v>
      </c>
    </row>
    <row r="6479" spans="1:2" x14ac:dyDescent="0.25">
      <c r="A6479" s="57">
        <v>39386</v>
      </c>
      <c r="B6479">
        <v>5.62</v>
      </c>
    </row>
    <row r="6480" spans="1:2" x14ac:dyDescent="0.25">
      <c r="A6480" s="57">
        <v>39387</v>
      </c>
      <c r="B6480">
        <v>5.53</v>
      </c>
    </row>
    <row r="6481" spans="1:2" x14ac:dyDescent="0.25">
      <c r="A6481" s="57">
        <v>39388</v>
      </c>
      <c r="B6481">
        <v>5.5</v>
      </c>
    </row>
    <row r="6482" spans="1:2" x14ac:dyDescent="0.25">
      <c r="A6482" s="57">
        <v>39391</v>
      </c>
      <c r="B6482">
        <v>5.49</v>
      </c>
    </row>
    <row r="6483" spans="1:2" x14ac:dyDescent="0.25">
      <c r="A6483" s="57">
        <v>39392</v>
      </c>
      <c r="B6483">
        <v>5.53</v>
      </c>
    </row>
    <row r="6484" spans="1:2" x14ac:dyDescent="0.25">
      <c r="A6484" s="57">
        <v>39393</v>
      </c>
      <c r="B6484">
        <v>5.57</v>
      </c>
    </row>
    <row r="6485" spans="1:2" x14ac:dyDescent="0.25">
      <c r="A6485" s="57">
        <v>39394</v>
      </c>
      <c r="B6485">
        <v>5.55</v>
      </c>
    </row>
    <row r="6486" spans="1:2" x14ac:dyDescent="0.25">
      <c r="A6486" s="57">
        <v>39395</v>
      </c>
      <c r="B6486">
        <v>5.52</v>
      </c>
    </row>
    <row r="6487" spans="1:2" x14ac:dyDescent="0.25">
      <c r="A6487" s="57">
        <v>39398</v>
      </c>
      <c r="B6487" t="s">
        <v>113</v>
      </c>
    </row>
    <row r="6488" spans="1:2" x14ac:dyDescent="0.25">
      <c r="A6488" s="57">
        <v>39399</v>
      </c>
      <c r="B6488">
        <v>5.53</v>
      </c>
    </row>
    <row r="6489" spans="1:2" x14ac:dyDescent="0.25">
      <c r="A6489" s="57">
        <v>39400</v>
      </c>
      <c r="B6489">
        <v>5.52</v>
      </c>
    </row>
    <row r="6490" spans="1:2" x14ac:dyDescent="0.25">
      <c r="A6490" s="57">
        <v>39401</v>
      </c>
      <c r="B6490">
        <v>5.45</v>
      </c>
    </row>
    <row r="6491" spans="1:2" x14ac:dyDescent="0.25">
      <c r="A6491" s="57">
        <v>39402</v>
      </c>
      <c r="B6491">
        <v>5.46</v>
      </c>
    </row>
    <row r="6492" spans="1:2" x14ac:dyDescent="0.25">
      <c r="A6492" s="57">
        <v>39405</v>
      </c>
      <c r="B6492">
        <v>5.41</v>
      </c>
    </row>
    <row r="6493" spans="1:2" x14ac:dyDescent="0.25">
      <c r="A6493" s="57">
        <v>39406</v>
      </c>
      <c r="B6493">
        <v>5.42</v>
      </c>
    </row>
    <row r="6494" spans="1:2" x14ac:dyDescent="0.25">
      <c r="A6494" s="57">
        <v>39407</v>
      </c>
      <c r="B6494">
        <v>5.4</v>
      </c>
    </row>
    <row r="6495" spans="1:2" x14ac:dyDescent="0.25">
      <c r="A6495" s="57">
        <v>39408</v>
      </c>
      <c r="B6495" t="s">
        <v>113</v>
      </c>
    </row>
    <row r="6496" spans="1:2" x14ac:dyDescent="0.25">
      <c r="A6496" s="57">
        <v>39409</v>
      </c>
      <c r="B6496">
        <v>5.37</v>
      </c>
    </row>
    <row r="6497" spans="1:2" x14ac:dyDescent="0.25">
      <c r="A6497" s="57">
        <v>39412</v>
      </c>
      <c r="B6497">
        <v>5.21</v>
      </c>
    </row>
    <row r="6498" spans="1:2" x14ac:dyDescent="0.25">
      <c r="A6498" s="57">
        <v>39413</v>
      </c>
      <c r="B6498">
        <v>5.28</v>
      </c>
    </row>
    <row r="6499" spans="1:2" x14ac:dyDescent="0.25">
      <c r="A6499" s="57">
        <v>39414</v>
      </c>
      <c r="B6499">
        <v>5.34</v>
      </c>
    </row>
    <row r="6500" spans="1:2" x14ac:dyDescent="0.25">
      <c r="A6500" s="57">
        <v>39415</v>
      </c>
      <c r="B6500">
        <v>5.29</v>
      </c>
    </row>
    <row r="6501" spans="1:2" x14ac:dyDescent="0.25">
      <c r="A6501" s="57">
        <v>39416</v>
      </c>
      <c r="B6501">
        <v>5.34</v>
      </c>
    </row>
    <row r="6502" spans="1:2" x14ac:dyDescent="0.25">
      <c r="A6502" s="57">
        <v>39419</v>
      </c>
      <c r="B6502">
        <v>5.29</v>
      </c>
    </row>
    <row r="6503" spans="1:2" x14ac:dyDescent="0.25">
      <c r="A6503" s="57">
        <v>39420</v>
      </c>
      <c r="B6503">
        <v>5.28</v>
      </c>
    </row>
    <row r="6504" spans="1:2" x14ac:dyDescent="0.25">
      <c r="A6504" s="57">
        <v>39421</v>
      </c>
      <c r="B6504">
        <v>5.32</v>
      </c>
    </row>
    <row r="6505" spans="1:2" x14ac:dyDescent="0.25">
      <c r="A6505" s="57">
        <v>39422</v>
      </c>
      <c r="B6505">
        <v>5.44</v>
      </c>
    </row>
    <row r="6506" spans="1:2" x14ac:dyDescent="0.25">
      <c r="A6506" s="57">
        <v>39423</v>
      </c>
      <c r="B6506">
        <v>5.54</v>
      </c>
    </row>
    <row r="6507" spans="1:2" x14ac:dyDescent="0.25">
      <c r="A6507" s="57">
        <v>39426</v>
      </c>
      <c r="B6507">
        <v>5.57</v>
      </c>
    </row>
    <row r="6508" spans="1:2" x14ac:dyDescent="0.25">
      <c r="A6508" s="57">
        <v>39427</v>
      </c>
      <c r="B6508">
        <v>5.46</v>
      </c>
    </row>
    <row r="6509" spans="1:2" x14ac:dyDescent="0.25">
      <c r="A6509" s="57">
        <v>39428</v>
      </c>
      <c r="B6509">
        <v>5.51</v>
      </c>
    </row>
    <row r="6510" spans="1:2" x14ac:dyDescent="0.25">
      <c r="A6510" s="57">
        <v>39429</v>
      </c>
      <c r="B6510">
        <v>5.59</v>
      </c>
    </row>
    <row r="6511" spans="1:2" x14ac:dyDescent="0.25">
      <c r="A6511" s="57">
        <v>39430</v>
      </c>
      <c r="B6511">
        <v>5.64</v>
      </c>
    </row>
    <row r="6512" spans="1:2" x14ac:dyDescent="0.25">
      <c r="A6512" s="57">
        <v>39433</v>
      </c>
      <c r="B6512">
        <v>5.6</v>
      </c>
    </row>
    <row r="6513" spans="1:2" x14ac:dyDescent="0.25">
      <c r="A6513" s="57">
        <v>39434</v>
      </c>
      <c r="B6513">
        <v>5.52</v>
      </c>
    </row>
    <row r="6514" spans="1:2" x14ac:dyDescent="0.25">
      <c r="A6514" s="57">
        <v>39435</v>
      </c>
      <c r="B6514">
        <v>5.46</v>
      </c>
    </row>
    <row r="6515" spans="1:2" x14ac:dyDescent="0.25">
      <c r="A6515" s="57">
        <v>39436</v>
      </c>
      <c r="B6515">
        <v>5.42</v>
      </c>
    </row>
    <row r="6516" spans="1:2" x14ac:dyDescent="0.25">
      <c r="A6516" s="57">
        <v>39437</v>
      </c>
      <c r="B6516">
        <v>5.53</v>
      </c>
    </row>
    <row r="6517" spans="1:2" x14ac:dyDescent="0.25">
      <c r="A6517" s="57">
        <v>39440</v>
      </c>
      <c r="B6517">
        <v>5.57</v>
      </c>
    </row>
    <row r="6518" spans="1:2" x14ac:dyDescent="0.25">
      <c r="A6518" s="57">
        <v>39441</v>
      </c>
      <c r="B6518" t="s">
        <v>113</v>
      </c>
    </row>
    <row r="6519" spans="1:2" x14ac:dyDescent="0.25">
      <c r="A6519" s="57">
        <v>39442</v>
      </c>
      <c r="B6519">
        <v>5.64</v>
      </c>
    </row>
    <row r="6520" spans="1:2" x14ac:dyDescent="0.25">
      <c r="A6520" s="57">
        <v>39443</v>
      </c>
      <c r="B6520">
        <v>5.57</v>
      </c>
    </row>
    <row r="6521" spans="1:2" x14ac:dyDescent="0.25">
      <c r="A6521" s="57">
        <v>39444</v>
      </c>
      <c r="B6521">
        <v>5.48</v>
      </c>
    </row>
    <row r="6522" spans="1:2" x14ac:dyDescent="0.25">
      <c r="A6522" s="57">
        <v>39447</v>
      </c>
      <c r="B6522">
        <v>5.41</v>
      </c>
    </row>
    <row r="6523" spans="1:2" x14ac:dyDescent="0.25">
      <c r="A6523" s="57">
        <v>39448</v>
      </c>
      <c r="B6523" t="s">
        <v>113</v>
      </c>
    </row>
    <row r="6524" spans="1:2" x14ac:dyDescent="0.25">
      <c r="A6524" s="57">
        <v>39449</v>
      </c>
      <c r="B6524">
        <v>5.31</v>
      </c>
    </row>
    <row r="6525" spans="1:2" x14ac:dyDescent="0.25">
      <c r="A6525" s="57">
        <v>39450</v>
      </c>
      <c r="B6525">
        <v>5.33</v>
      </c>
    </row>
    <row r="6526" spans="1:2" x14ac:dyDescent="0.25">
      <c r="A6526" s="57">
        <v>39451</v>
      </c>
      <c r="B6526">
        <v>5.34</v>
      </c>
    </row>
    <row r="6527" spans="1:2" x14ac:dyDescent="0.25">
      <c r="A6527" s="57">
        <v>39454</v>
      </c>
      <c r="B6527">
        <v>5.29</v>
      </c>
    </row>
    <row r="6528" spans="1:2" x14ac:dyDescent="0.25">
      <c r="A6528" s="57">
        <v>39455</v>
      </c>
      <c r="B6528">
        <v>5.31</v>
      </c>
    </row>
    <row r="6529" spans="1:2" x14ac:dyDescent="0.25">
      <c r="A6529" s="57">
        <v>39456</v>
      </c>
      <c r="B6529">
        <v>5.32</v>
      </c>
    </row>
    <row r="6530" spans="1:2" x14ac:dyDescent="0.25">
      <c r="A6530" s="57">
        <v>39457</v>
      </c>
      <c r="B6530">
        <v>5.49</v>
      </c>
    </row>
    <row r="6531" spans="1:2" x14ac:dyDescent="0.25">
      <c r="A6531" s="57">
        <v>39458</v>
      </c>
      <c r="B6531">
        <v>5.38</v>
      </c>
    </row>
    <row r="6532" spans="1:2" x14ac:dyDescent="0.25">
      <c r="A6532" s="57">
        <v>39461</v>
      </c>
      <c r="B6532">
        <v>5.36</v>
      </c>
    </row>
    <row r="6533" spans="1:2" x14ac:dyDescent="0.25">
      <c r="A6533" s="57">
        <v>39462</v>
      </c>
      <c r="B6533">
        <v>5.28</v>
      </c>
    </row>
    <row r="6534" spans="1:2" x14ac:dyDescent="0.25">
      <c r="A6534" s="57">
        <v>39463</v>
      </c>
      <c r="B6534">
        <v>5.29</v>
      </c>
    </row>
    <row r="6535" spans="1:2" x14ac:dyDescent="0.25">
      <c r="A6535" s="57">
        <v>39464</v>
      </c>
      <c r="B6535">
        <v>5.24</v>
      </c>
    </row>
    <row r="6536" spans="1:2" x14ac:dyDescent="0.25">
      <c r="A6536" s="57">
        <v>39465</v>
      </c>
      <c r="B6536">
        <v>5.28</v>
      </c>
    </row>
    <row r="6537" spans="1:2" x14ac:dyDescent="0.25">
      <c r="A6537" s="57">
        <v>39468</v>
      </c>
      <c r="B6537" t="s">
        <v>113</v>
      </c>
    </row>
    <row r="6538" spans="1:2" x14ac:dyDescent="0.25">
      <c r="A6538" s="57">
        <v>39469</v>
      </c>
      <c r="B6538">
        <v>5.27</v>
      </c>
    </row>
    <row r="6539" spans="1:2" x14ac:dyDescent="0.25">
      <c r="A6539" s="57">
        <v>39470</v>
      </c>
      <c r="B6539">
        <v>5.22</v>
      </c>
    </row>
    <row r="6540" spans="1:2" x14ac:dyDescent="0.25">
      <c r="A6540" s="57">
        <v>39471</v>
      </c>
      <c r="B6540">
        <v>5.39</v>
      </c>
    </row>
    <row r="6541" spans="1:2" x14ac:dyDescent="0.25">
      <c r="A6541" s="57">
        <v>39472</v>
      </c>
      <c r="B6541">
        <v>5.32</v>
      </c>
    </row>
    <row r="6542" spans="1:2" x14ac:dyDescent="0.25">
      <c r="A6542" s="57">
        <v>39475</v>
      </c>
      <c r="B6542">
        <v>5.32</v>
      </c>
    </row>
    <row r="6543" spans="1:2" x14ac:dyDescent="0.25">
      <c r="A6543" s="57">
        <v>39476</v>
      </c>
      <c r="B6543">
        <v>5.37</v>
      </c>
    </row>
    <row r="6544" spans="1:2" x14ac:dyDescent="0.25">
      <c r="A6544" s="57">
        <v>39477</v>
      </c>
      <c r="B6544">
        <v>5.47</v>
      </c>
    </row>
    <row r="6545" spans="1:2" x14ac:dyDescent="0.25">
      <c r="A6545" s="57">
        <v>39478</v>
      </c>
      <c r="B6545">
        <v>5.38</v>
      </c>
    </row>
    <row r="6546" spans="1:2" x14ac:dyDescent="0.25">
      <c r="A6546" s="57">
        <v>39479</v>
      </c>
      <c r="B6546">
        <v>5.35</v>
      </c>
    </row>
    <row r="6547" spans="1:2" x14ac:dyDescent="0.25">
      <c r="A6547" s="57">
        <v>39482</v>
      </c>
      <c r="B6547">
        <v>5.39</v>
      </c>
    </row>
    <row r="6548" spans="1:2" x14ac:dyDescent="0.25">
      <c r="A6548" s="57">
        <v>39483</v>
      </c>
      <c r="B6548">
        <v>5.33</v>
      </c>
    </row>
    <row r="6549" spans="1:2" x14ac:dyDescent="0.25">
      <c r="A6549" s="57">
        <v>39484</v>
      </c>
      <c r="B6549">
        <v>5.36</v>
      </c>
    </row>
    <row r="6550" spans="1:2" x14ac:dyDescent="0.25">
      <c r="A6550" s="57">
        <v>39485</v>
      </c>
      <c r="B6550">
        <v>5.49</v>
      </c>
    </row>
    <row r="6551" spans="1:2" x14ac:dyDescent="0.25">
      <c r="A6551" s="57">
        <v>39486</v>
      </c>
      <c r="B6551">
        <v>5.43</v>
      </c>
    </row>
    <row r="6552" spans="1:2" x14ac:dyDescent="0.25">
      <c r="A6552" s="57">
        <v>39489</v>
      </c>
      <c r="B6552">
        <v>5.42</v>
      </c>
    </row>
    <row r="6553" spans="1:2" x14ac:dyDescent="0.25">
      <c r="A6553" s="57">
        <v>39490</v>
      </c>
      <c r="B6553">
        <v>5.5</v>
      </c>
    </row>
    <row r="6554" spans="1:2" x14ac:dyDescent="0.25">
      <c r="A6554" s="57">
        <v>39491</v>
      </c>
      <c r="B6554">
        <v>5.52</v>
      </c>
    </row>
    <row r="6555" spans="1:2" x14ac:dyDescent="0.25">
      <c r="A6555" s="57">
        <v>39492</v>
      </c>
      <c r="B6555">
        <v>5.67</v>
      </c>
    </row>
    <row r="6556" spans="1:2" x14ac:dyDescent="0.25">
      <c r="A6556" s="57">
        <v>39493</v>
      </c>
      <c r="B6556">
        <v>5.61</v>
      </c>
    </row>
    <row r="6557" spans="1:2" x14ac:dyDescent="0.25">
      <c r="A6557" s="57">
        <v>39496</v>
      </c>
      <c r="B6557" t="s">
        <v>113</v>
      </c>
    </row>
    <row r="6558" spans="1:2" x14ac:dyDescent="0.25">
      <c r="A6558" s="57">
        <v>39497</v>
      </c>
      <c r="B6558">
        <v>5.67</v>
      </c>
    </row>
    <row r="6559" spans="1:2" x14ac:dyDescent="0.25">
      <c r="A6559" s="57">
        <v>39498</v>
      </c>
      <c r="B6559">
        <v>5.66</v>
      </c>
    </row>
    <row r="6560" spans="1:2" x14ac:dyDescent="0.25">
      <c r="A6560" s="57">
        <v>39499</v>
      </c>
      <c r="B6560">
        <v>5.56</v>
      </c>
    </row>
    <row r="6561" spans="1:2" x14ac:dyDescent="0.25">
      <c r="A6561" s="57">
        <v>39500</v>
      </c>
      <c r="B6561">
        <v>5.6</v>
      </c>
    </row>
    <row r="6562" spans="1:2" x14ac:dyDescent="0.25">
      <c r="A6562" s="57">
        <v>39503</v>
      </c>
      <c r="B6562">
        <v>5.68</v>
      </c>
    </row>
    <row r="6563" spans="1:2" x14ac:dyDescent="0.25">
      <c r="A6563" s="57">
        <v>39504</v>
      </c>
      <c r="B6563">
        <v>5.68</v>
      </c>
    </row>
    <row r="6564" spans="1:2" x14ac:dyDescent="0.25">
      <c r="A6564" s="57">
        <v>39505</v>
      </c>
      <c r="B6564">
        <v>5.65</v>
      </c>
    </row>
    <row r="6565" spans="1:2" x14ac:dyDescent="0.25">
      <c r="A6565" s="57">
        <v>39506</v>
      </c>
      <c r="B6565">
        <v>5.55</v>
      </c>
    </row>
    <row r="6566" spans="1:2" x14ac:dyDescent="0.25">
      <c r="A6566" s="57">
        <v>39507</v>
      </c>
      <c r="B6566">
        <v>5.42</v>
      </c>
    </row>
    <row r="6567" spans="1:2" x14ac:dyDescent="0.25">
      <c r="A6567" s="57">
        <v>39510</v>
      </c>
      <c r="B6567">
        <v>5.43</v>
      </c>
    </row>
    <row r="6568" spans="1:2" x14ac:dyDescent="0.25">
      <c r="A6568" s="57">
        <v>39511</v>
      </c>
      <c r="B6568">
        <v>5.48</v>
      </c>
    </row>
    <row r="6569" spans="1:2" x14ac:dyDescent="0.25">
      <c r="A6569" s="57">
        <v>39512</v>
      </c>
      <c r="B6569">
        <v>5.61</v>
      </c>
    </row>
    <row r="6570" spans="1:2" x14ac:dyDescent="0.25">
      <c r="A6570" s="57">
        <v>39513</v>
      </c>
      <c r="B6570">
        <v>5.61</v>
      </c>
    </row>
    <row r="6571" spans="1:2" x14ac:dyDescent="0.25">
      <c r="A6571" s="57">
        <v>39514</v>
      </c>
      <c r="B6571">
        <v>5.57</v>
      </c>
    </row>
    <row r="6572" spans="1:2" x14ac:dyDescent="0.25">
      <c r="A6572" s="57">
        <v>39517</v>
      </c>
      <c r="B6572">
        <v>5.5</v>
      </c>
    </row>
    <row r="6573" spans="1:2" x14ac:dyDescent="0.25">
      <c r="A6573" s="57">
        <v>39518</v>
      </c>
      <c r="B6573">
        <v>5.63</v>
      </c>
    </row>
    <row r="6574" spans="1:2" x14ac:dyDescent="0.25">
      <c r="A6574" s="57">
        <v>39519</v>
      </c>
      <c r="B6574">
        <v>5.49</v>
      </c>
    </row>
    <row r="6575" spans="1:2" x14ac:dyDescent="0.25">
      <c r="A6575" s="57">
        <v>39520</v>
      </c>
      <c r="B6575">
        <v>5.53</v>
      </c>
    </row>
    <row r="6576" spans="1:2" x14ac:dyDescent="0.25">
      <c r="A6576" s="57">
        <v>39521</v>
      </c>
      <c r="B6576">
        <v>5.48</v>
      </c>
    </row>
    <row r="6577" spans="1:2" x14ac:dyDescent="0.25">
      <c r="A6577" s="57">
        <v>39524</v>
      </c>
      <c r="B6577">
        <v>5.47</v>
      </c>
    </row>
    <row r="6578" spans="1:2" x14ac:dyDescent="0.25">
      <c r="A6578" s="57">
        <v>39525</v>
      </c>
      <c r="B6578">
        <v>5.5</v>
      </c>
    </row>
    <row r="6579" spans="1:2" x14ac:dyDescent="0.25">
      <c r="A6579" s="57">
        <v>39526</v>
      </c>
      <c r="B6579">
        <v>5.42</v>
      </c>
    </row>
    <row r="6580" spans="1:2" x14ac:dyDescent="0.25">
      <c r="A6580" s="57">
        <v>39527</v>
      </c>
      <c r="B6580">
        <v>5.35</v>
      </c>
    </row>
    <row r="6581" spans="1:2" x14ac:dyDescent="0.25">
      <c r="A6581" s="57">
        <v>39528</v>
      </c>
      <c r="B6581" t="s">
        <v>113</v>
      </c>
    </row>
    <row r="6582" spans="1:2" x14ac:dyDescent="0.25">
      <c r="A6582" s="57">
        <v>39531</v>
      </c>
      <c r="B6582">
        <v>5.49</v>
      </c>
    </row>
    <row r="6583" spans="1:2" x14ac:dyDescent="0.25">
      <c r="A6583" s="57">
        <v>39532</v>
      </c>
      <c r="B6583">
        <v>5.49</v>
      </c>
    </row>
    <row r="6584" spans="1:2" x14ac:dyDescent="0.25">
      <c r="A6584" s="57">
        <v>39533</v>
      </c>
      <c r="B6584">
        <v>5.51</v>
      </c>
    </row>
    <row r="6585" spans="1:2" x14ac:dyDescent="0.25">
      <c r="A6585" s="57">
        <v>39534</v>
      </c>
      <c r="B6585">
        <v>5.56</v>
      </c>
    </row>
    <row r="6586" spans="1:2" x14ac:dyDescent="0.25">
      <c r="A6586" s="57">
        <v>39535</v>
      </c>
      <c r="B6586">
        <v>5.52</v>
      </c>
    </row>
    <row r="6587" spans="1:2" x14ac:dyDescent="0.25">
      <c r="A6587" s="57">
        <v>39538</v>
      </c>
      <c r="B6587">
        <v>5.48</v>
      </c>
    </row>
    <row r="6588" spans="1:2" x14ac:dyDescent="0.25">
      <c r="A6588" s="57">
        <v>39539</v>
      </c>
      <c r="B6588">
        <v>5.57</v>
      </c>
    </row>
    <row r="6589" spans="1:2" x14ac:dyDescent="0.25">
      <c r="A6589" s="57">
        <v>39540</v>
      </c>
      <c r="B6589">
        <v>5.57</v>
      </c>
    </row>
    <row r="6590" spans="1:2" x14ac:dyDescent="0.25">
      <c r="A6590" s="57">
        <v>39541</v>
      </c>
      <c r="B6590">
        <v>5.57</v>
      </c>
    </row>
    <row r="6591" spans="1:2" x14ac:dyDescent="0.25">
      <c r="A6591" s="57">
        <v>39542</v>
      </c>
      <c r="B6591">
        <v>5.45</v>
      </c>
    </row>
    <row r="6592" spans="1:2" x14ac:dyDescent="0.25">
      <c r="A6592" s="57">
        <v>39545</v>
      </c>
      <c r="B6592">
        <v>5.5</v>
      </c>
    </row>
    <row r="6593" spans="1:2" x14ac:dyDescent="0.25">
      <c r="A6593" s="57">
        <v>39546</v>
      </c>
      <c r="B6593">
        <v>5.52</v>
      </c>
    </row>
    <row r="6594" spans="1:2" x14ac:dyDescent="0.25">
      <c r="A6594" s="57">
        <v>39547</v>
      </c>
      <c r="B6594">
        <v>5.44</v>
      </c>
    </row>
    <row r="6595" spans="1:2" x14ac:dyDescent="0.25">
      <c r="A6595" s="57">
        <v>39548</v>
      </c>
      <c r="B6595">
        <v>5.47</v>
      </c>
    </row>
    <row r="6596" spans="1:2" x14ac:dyDescent="0.25">
      <c r="A6596" s="57">
        <v>39549</v>
      </c>
      <c r="B6596">
        <v>5.43</v>
      </c>
    </row>
    <row r="6597" spans="1:2" x14ac:dyDescent="0.25">
      <c r="A6597" s="57">
        <v>39552</v>
      </c>
      <c r="B6597">
        <v>5.47</v>
      </c>
    </row>
    <row r="6598" spans="1:2" x14ac:dyDescent="0.25">
      <c r="A6598" s="57">
        <v>39553</v>
      </c>
      <c r="B6598">
        <v>5.54</v>
      </c>
    </row>
    <row r="6599" spans="1:2" x14ac:dyDescent="0.25">
      <c r="A6599" s="57">
        <v>39554</v>
      </c>
      <c r="B6599">
        <v>5.68</v>
      </c>
    </row>
    <row r="6600" spans="1:2" x14ac:dyDescent="0.25">
      <c r="A6600" s="57">
        <v>39555</v>
      </c>
      <c r="B6600">
        <v>5.65</v>
      </c>
    </row>
    <row r="6601" spans="1:2" x14ac:dyDescent="0.25">
      <c r="A6601" s="57">
        <v>39556</v>
      </c>
      <c r="B6601">
        <v>5.64</v>
      </c>
    </row>
    <row r="6602" spans="1:2" x14ac:dyDescent="0.25">
      <c r="A6602" s="57">
        <v>39559</v>
      </c>
      <c r="B6602">
        <v>5.6</v>
      </c>
    </row>
    <row r="6603" spans="1:2" x14ac:dyDescent="0.25">
      <c r="A6603" s="57">
        <v>39560</v>
      </c>
      <c r="B6603">
        <v>5.54</v>
      </c>
    </row>
    <row r="6604" spans="1:2" x14ac:dyDescent="0.25">
      <c r="A6604" s="57">
        <v>39561</v>
      </c>
      <c r="B6604">
        <v>5.54</v>
      </c>
    </row>
    <row r="6605" spans="1:2" x14ac:dyDescent="0.25">
      <c r="A6605" s="57">
        <v>39562</v>
      </c>
      <c r="B6605">
        <v>5.6</v>
      </c>
    </row>
    <row r="6606" spans="1:2" x14ac:dyDescent="0.25">
      <c r="A6606" s="57">
        <v>39563</v>
      </c>
      <c r="B6606">
        <v>5.64</v>
      </c>
    </row>
    <row r="6607" spans="1:2" x14ac:dyDescent="0.25">
      <c r="A6607" s="57">
        <v>39566</v>
      </c>
      <c r="B6607">
        <v>5.62</v>
      </c>
    </row>
    <row r="6608" spans="1:2" x14ac:dyDescent="0.25">
      <c r="A6608" s="57">
        <v>39567</v>
      </c>
      <c r="B6608">
        <v>5.61</v>
      </c>
    </row>
    <row r="6609" spans="1:2" x14ac:dyDescent="0.25">
      <c r="A6609" s="57">
        <v>39568</v>
      </c>
      <c r="B6609">
        <v>5.51</v>
      </c>
    </row>
    <row r="6610" spans="1:2" x14ac:dyDescent="0.25">
      <c r="A6610" s="57">
        <v>39569</v>
      </c>
      <c r="B6610">
        <v>5.5</v>
      </c>
    </row>
    <row r="6611" spans="1:2" x14ac:dyDescent="0.25">
      <c r="A6611" s="57">
        <v>39570</v>
      </c>
      <c r="B6611">
        <v>5.58</v>
      </c>
    </row>
    <row r="6612" spans="1:2" x14ac:dyDescent="0.25">
      <c r="A6612" s="57">
        <v>39573</v>
      </c>
      <c r="B6612">
        <v>5.57</v>
      </c>
    </row>
    <row r="6613" spans="1:2" x14ac:dyDescent="0.25">
      <c r="A6613" s="57">
        <v>39574</v>
      </c>
      <c r="B6613">
        <v>5.63</v>
      </c>
    </row>
    <row r="6614" spans="1:2" x14ac:dyDescent="0.25">
      <c r="A6614" s="57">
        <v>39575</v>
      </c>
      <c r="B6614">
        <v>5.61</v>
      </c>
    </row>
    <row r="6615" spans="1:2" x14ac:dyDescent="0.25">
      <c r="A6615" s="57">
        <v>39576</v>
      </c>
      <c r="B6615">
        <v>5.53</v>
      </c>
    </row>
    <row r="6616" spans="1:2" x14ac:dyDescent="0.25">
      <c r="A6616" s="57">
        <v>39577</v>
      </c>
      <c r="B6616">
        <v>5.49</v>
      </c>
    </row>
    <row r="6617" spans="1:2" x14ac:dyDescent="0.25">
      <c r="A6617" s="57">
        <v>39580</v>
      </c>
      <c r="B6617">
        <v>5.49</v>
      </c>
    </row>
    <row r="6618" spans="1:2" x14ac:dyDescent="0.25">
      <c r="A6618" s="57">
        <v>39581</v>
      </c>
      <c r="B6618">
        <v>5.59</v>
      </c>
    </row>
    <row r="6619" spans="1:2" x14ac:dyDescent="0.25">
      <c r="A6619" s="57">
        <v>39582</v>
      </c>
      <c r="B6619">
        <v>5.61</v>
      </c>
    </row>
    <row r="6620" spans="1:2" x14ac:dyDescent="0.25">
      <c r="A6620" s="57">
        <v>39583</v>
      </c>
      <c r="B6620">
        <v>5.55</v>
      </c>
    </row>
    <row r="6621" spans="1:2" x14ac:dyDescent="0.25">
      <c r="A6621" s="57">
        <v>39584</v>
      </c>
      <c r="B6621">
        <v>5.55</v>
      </c>
    </row>
    <row r="6622" spans="1:2" x14ac:dyDescent="0.25">
      <c r="A6622" s="57">
        <v>39587</v>
      </c>
      <c r="B6622">
        <v>5.54</v>
      </c>
    </row>
    <row r="6623" spans="1:2" x14ac:dyDescent="0.25">
      <c r="A6623" s="57">
        <v>39588</v>
      </c>
      <c r="B6623">
        <v>5.5</v>
      </c>
    </row>
    <row r="6624" spans="1:2" x14ac:dyDescent="0.25">
      <c r="A6624" s="57">
        <v>39589</v>
      </c>
      <c r="B6624">
        <v>5.52</v>
      </c>
    </row>
    <row r="6625" spans="1:2" x14ac:dyDescent="0.25">
      <c r="A6625" s="57">
        <v>39590</v>
      </c>
      <c r="B6625">
        <v>5.59</v>
      </c>
    </row>
    <row r="6626" spans="1:2" x14ac:dyDescent="0.25">
      <c r="A6626" s="57">
        <v>39591</v>
      </c>
      <c r="B6626">
        <v>5.52</v>
      </c>
    </row>
    <row r="6627" spans="1:2" x14ac:dyDescent="0.25">
      <c r="A6627" s="57">
        <v>39594</v>
      </c>
      <c r="B6627" t="s">
        <v>113</v>
      </c>
    </row>
    <row r="6628" spans="1:2" x14ac:dyDescent="0.25">
      <c r="A6628" s="57">
        <v>39595</v>
      </c>
      <c r="B6628">
        <v>5.61</v>
      </c>
    </row>
    <row r="6629" spans="1:2" x14ac:dyDescent="0.25">
      <c r="A6629" s="57">
        <v>39596</v>
      </c>
      <c r="B6629">
        <v>5.66</v>
      </c>
    </row>
    <row r="6630" spans="1:2" x14ac:dyDescent="0.25">
      <c r="A6630" s="57">
        <v>39597</v>
      </c>
      <c r="B6630">
        <v>5.73</v>
      </c>
    </row>
    <row r="6631" spans="1:2" x14ac:dyDescent="0.25">
      <c r="A6631" s="57">
        <v>39598</v>
      </c>
      <c r="B6631">
        <v>5.67</v>
      </c>
    </row>
    <row r="6632" spans="1:2" x14ac:dyDescent="0.25">
      <c r="A6632" s="57">
        <v>39601</v>
      </c>
      <c r="B6632">
        <v>5.64</v>
      </c>
    </row>
    <row r="6633" spans="1:2" x14ac:dyDescent="0.25">
      <c r="A6633" s="57">
        <v>39602</v>
      </c>
      <c r="B6633">
        <v>5.57</v>
      </c>
    </row>
    <row r="6634" spans="1:2" x14ac:dyDescent="0.25">
      <c r="A6634" s="57">
        <v>39603</v>
      </c>
      <c r="B6634">
        <v>5.64</v>
      </c>
    </row>
    <row r="6635" spans="1:2" x14ac:dyDescent="0.25">
      <c r="A6635" s="57">
        <v>39604</v>
      </c>
      <c r="B6635">
        <v>5.69</v>
      </c>
    </row>
    <row r="6636" spans="1:2" x14ac:dyDescent="0.25">
      <c r="A6636" s="57">
        <v>39605</v>
      </c>
      <c r="B6636">
        <v>5.61</v>
      </c>
    </row>
    <row r="6637" spans="1:2" x14ac:dyDescent="0.25">
      <c r="A6637" s="57">
        <v>39608</v>
      </c>
      <c r="B6637">
        <v>5.58</v>
      </c>
    </row>
    <row r="6638" spans="1:2" x14ac:dyDescent="0.25">
      <c r="A6638" s="57">
        <v>39609</v>
      </c>
      <c r="B6638">
        <v>5.66</v>
      </c>
    </row>
    <row r="6639" spans="1:2" x14ac:dyDescent="0.25">
      <c r="A6639" s="57">
        <v>39610</v>
      </c>
      <c r="B6639">
        <v>5.66</v>
      </c>
    </row>
    <row r="6640" spans="1:2" x14ac:dyDescent="0.25">
      <c r="A6640" s="57">
        <v>39611</v>
      </c>
      <c r="B6640">
        <v>5.73</v>
      </c>
    </row>
    <row r="6641" spans="1:2" x14ac:dyDescent="0.25">
      <c r="A6641" s="57">
        <v>39612</v>
      </c>
      <c r="B6641">
        <v>5.76</v>
      </c>
    </row>
    <row r="6642" spans="1:2" x14ac:dyDescent="0.25">
      <c r="A6642" s="57">
        <v>39615</v>
      </c>
      <c r="B6642">
        <v>5.75</v>
      </c>
    </row>
    <row r="6643" spans="1:2" x14ac:dyDescent="0.25">
      <c r="A6643" s="57">
        <v>39616</v>
      </c>
      <c r="B6643">
        <v>5.76</v>
      </c>
    </row>
    <row r="6644" spans="1:2" x14ac:dyDescent="0.25">
      <c r="A6644" s="57">
        <v>39617</v>
      </c>
      <c r="B6644">
        <v>5.7</v>
      </c>
    </row>
    <row r="6645" spans="1:2" x14ac:dyDescent="0.25">
      <c r="A6645" s="57">
        <v>39618</v>
      </c>
      <c r="B6645">
        <v>5.77</v>
      </c>
    </row>
    <row r="6646" spans="1:2" x14ac:dyDescent="0.25">
      <c r="A6646" s="57">
        <v>39619</v>
      </c>
      <c r="B6646">
        <v>5.72</v>
      </c>
    </row>
    <row r="6647" spans="1:2" x14ac:dyDescent="0.25">
      <c r="A6647" s="57">
        <v>39622</v>
      </c>
      <c r="B6647">
        <v>5.73</v>
      </c>
    </row>
    <row r="6648" spans="1:2" x14ac:dyDescent="0.25">
      <c r="A6648" s="57">
        <v>39623</v>
      </c>
      <c r="B6648">
        <v>5.68</v>
      </c>
    </row>
    <row r="6649" spans="1:2" x14ac:dyDescent="0.25">
      <c r="A6649" s="57">
        <v>39624</v>
      </c>
      <c r="B6649">
        <v>5.67</v>
      </c>
    </row>
    <row r="6650" spans="1:2" x14ac:dyDescent="0.25">
      <c r="A6650" s="57">
        <v>39625</v>
      </c>
      <c r="B6650">
        <v>5.67</v>
      </c>
    </row>
    <row r="6651" spans="1:2" x14ac:dyDescent="0.25">
      <c r="A6651" s="57">
        <v>39626</v>
      </c>
      <c r="B6651">
        <v>5.61</v>
      </c>
    </row>
    <row r="6652" spans="1:2" x14ac:dyDescent="0.25">
      <c r="A6652" s="57">
        <v>39629</v>
      </c>
      <c r="B6652">
        <v>5.6</v>
      </c>
    </row>
    <row r="6653" spans="1:2" x14ac:dyDescent="0.25">
      <c r="A6653" s="57">
        <v>39630</v>
      </c>
      <c r="B6653">
        <v>5.62</v>
      </c>
    </row>
    <row r="6654" spans="1:2" x14ac:dyDescent="0.25">
      <c r="A6654" s="57">
        <v>39631</v>
      </c>
      <c r="B6654">
        <v>5.57</v>
      </c>
    </row>
    <row r="6655" spans="1:2" x14ac:dyDescent="0.25">
      <c r="A6655" s="57">
        <v>39632</v>
      </c>
      <c r="B6655">
        <v>5.6</v>
      </c>
    </row>
    <row r="6656" spans="1:2" x14ac:dyDescent="0.25">
      <c r="A6656" s="57">
        <v>39633</v>
      </c>
      <c r="B6656" t="s">
        <v>113</v>
      </c>
    </row>
    <row r="6657" spans="1:2" x14ac:dyDescent="0.25">
      <c r="A6657" s="57">
        <v>39636</v>
      </c>
      <c r="B6657">
        <v>5.57</v>
      </c>
    </row>
    <row r="6658" spans="1:2" x14ac:dyDescent="0.25">
      <c r="A6658" s="57">
        <v>39637</v>
      </c>
      <c r="B6658">
        <v>5.52</v>
      </c>
    </row>
    <row r="6659" spans="1:2" x14ac:dyDescent="0.25">
      <c r="A6659" s="57">
        <v>39638</v>
      </c>
      <c r="B6659">
        <v>5.5</v>
      </c>
    </row>
    <row r="6660" spans="1:2" x14ac:dyDescent="0.25">
      <c r="A6660" s="57">
        <v>39639</v>
      </c>
      <c r="B6660">
        <v>5.49</v>
      </c>
    </row>
    <row r="6661" spans="1:2" x14ac:dyDescent="0.25">
      <c r="A6661" s="57">
        <v>39640</v>
      </c>
      <c r="B6661">
        <v>5.59</v>
      </c>
    </row>
    <row r="6662" spans="1:2" x14ac:dyDescent="0.25">
      <c r="A6662" s="57">
        <v>39643</v>
      </c>
      <c r="B6662">
        <v>5.54</v>
      </c>
    </row>
    <row r="6663" spans="1:2" x14ac:dyDescent="0.25">
      <c r="A6663" s="57">
        <v>39644</v>
      </c>
      <c r="B6663">
        <v>5.58</v>
      </c>
    </row>
    <row r="6664" spans="1:2" x14ac:dyDescent="0.25">
      <c r="A6664" s="57">
        <v>39645</v>
      </c>
      <c r="B6664">
        <v>5.7</v>
      </c>
    </row>
    <row r="6665" spans="1:2" x14ac:dyDescent="0.25">
      <c r="A6665" s="57">
        <v>39646</v>
      </c>
      <c r="B6665">
        <v>5.75</v>
      </c>
    </row>
    <row r="6666" spans="1:2" x14ac:dyDescent="0.25">
      <c r="A6666" s="57">
        <v>39647</v>
      </c>
      <c r="B6666">
        <v>5.77</v>
      </c>
    </row>
    <row r="6667" spans="1:2" x14ac:dyDescent="0.25">
      <c r="A6667" s="57">
        <v>39650</v>
      </c>
      <c r="B6667">
        <v>5.76</v>
      </c>
    </row>
    <row r="6668" spans="1:2" x14ac:dyDescent="0.25">
      <c r="A6668" s="57">
        <v>39651</v>
      </c>
      <c r="B6668">
        <v>5.78</v>
      </c>
    </row>
    <row r="6669" spans="1:2" x14ac:dyDescent="0.25">
      <c r="A6669" s="57">
        <v>39652</v>
      </c>
      <c r="B6669">
        <v>5.81</v>
      </c>
    </row>
    <row r="6670" spans="1:2" x14ac:dyDescent="0.25">
      <c r="A6670" s="57">
        <v>39653</v>
      </c>
      <c r="B6670">
        <v>5.72</v>
      </c>
    </row>
    <row r="6671" spans="1:2" x14ac:dyDescent="0.25">
      <c r="A6671" s="57">
        <v>39654</v>
      </c>
      <c r="B6671">
        <v>5.81</v>
      </c>
    </row>
    <row r="6672" spans="1:2" x14ac:dyDescent="0.25">
      <c r="A6672" s="57">
        <v>39657</v>
      </c>
      <c r="B6672">
        <v>5.73</v>
      </c>
    </row>
    <row r="6673" spans="1:2" x14ac:dyDescent="0.25">
      <c r="A6673" s="57">
        <v>39658</v>
      </c>
      <c r="B6673">
        <v>5.74</v>
      </c>
    </row>
    <row r="6674" spans="1:2" x14ac:dyDescent="0.25">
      <c r="A6674" s="57">
        <v>39659</v>
      </c>
      <c r="B6674">
        <v>5.76</v>
      </c>
    </row>
    <row r="6675" spans="1:2" x14ac:dyDescent="0.25">
      <c r="A6675" s="57">
        <v>39660</v>
      </c>
      <c r="B6675">
        <v>5.73</v>
      </c>
    </row>
    <row r="6676" spans="1:2" x14ac:dyDescent="0.25">
      <c r="A6676" s="57">
        <v>39661</v>
      </c>
      <c r="B6676">
        <v>5.7</v>
      </c>
    </row>
    <row r="6677" spans="1:2" x14ac:dyDescent="0.25">
      <c r="A6677" s="57">
        <v>39664</v>
      </c>
      <c r="B6677">
        <v>5.72</v>
      </c>
    </row>
    <row r="6678" spans="1:2" x14ac:dyDescent="0.25">
      <c r="A6678" s="57">
        <v>39665</v>
      </c>
      <c r="B6678">
        <v>5.76</v>
      </c>
    </row>
    <row r="6679" spans="1:2" x14ac:dyDescent="0.25">
      <c r="A6679" s="57">
        <v>39666</v>
      </c>
      <c r="B6679">
        <v>5.82</v>
      </c>
    </row>
    <row r="6680" spans="1:2" x14ac:dyDescent="0.25">
      <c r="A6680" s="57">
        <v>39667</v>
      </c>
      <c r="B6680">
        <v>5.7</v>
      </c>
    </row>
    <row r="6681" spans="1:2" x14ac:dyDescent="0.25">
      <c r="A6681" s="57">
        <v>39668</v>
      </c>
      <c r="B6681">
        <v>5.68</v>
      </c>
    </row>
    <row r="6682" spans="1:2" x14ac:dyDescent="0.25">
      <c r="A6682" s="57">
        <v>39671</v>
      </c>
      <c r="B6682">
        <v>5.74</v>
      </c>
    </row>
    <row r="6683" spans="1:2" x14ac:dyDescent="0.25">
      <c r="A6683" s="57">
        <v>39672</v>
      </c>
      <c r="B6683">
        <v>5.68</v>
      </c>
    </row>
    <row r="6684" spans="1:2" x14ac:dyDescent="0.25">
      <c r="A6684" s="57">
        <v>39673</v>
      </c>
      <c r="B6684">
        <v>5.7</v>
      </c>
    </row>
    <row r="6685" spans="1:2" x14ac:dyDescent="0.25">
      <c r="A6685" s="57">
        <v>39674</v>
      </c>
      <c r="B6685">
        <v>5.65</v>
      </c>
    </row>
    <row r="6686" spans="1:2" x14ac:dyDescent="0.25">
      <c r="A6686" s="57">
        <v>39675</v>
      </c>
      <c r="B6686">
        <v>5.61</v>
      </c>
    </row>
    <row r="6687" spans="1:2" x14ac:dyDescent="0.25">
      <c r="A6687" s="57">
        <v>39678</v>
      </c>
      <c r="B6687">
        <v>5.57</v>
      </c>
    </row>
    <row r="6688" spans="1:2" x14ac:dyDescent="0.25">
      <c r="A6688" s="57">
        <v>39679</v>
      </c>
      <c r="B6688">
        <v>5.6</v>
      </c>
    </row>
    <row r="6689" spans="1:2" x14ac:dyDescent="0.25">
      <c r="A6689" s="57">
        <v>39680</v>
      </c>
      <c r="B6689">
        <v>5.57</v>
      </c>
    </row>
    <row r="6690" spans="1:2" x14ac:dyDescent="0.25">
      <c r="A6690" s="57">
        <v>39681</v>
      </c>
      <c r="B6690">
        <v>5.59</v>
      </c>
    </row>
    <row r="6691" spans="1:2" x14ac:dyDescent="0.25">
      <c r="A6691" s="57">
        <v>39682</v>
      </c>
      <c r="B6691">
        <v>5.59</v>
      </c>
    </row>
    <row r="6692" spans="1:2" x14ac:dyDescent="0.25">
      <c r="A6692" s="57">
        <v>39685</v>
      </c>
      <c r="B6692">
        <v>5.53</v>
      </c>
    </row>
    <row r="6693" spans="1:2" x14ac:dyDescent="0.25">
      <c r="A6693" s="57">
        <v>39686</v>
      </c>
      <c r="B6693">
        <v>5.53</v>
      </c>
    </row>
    <row r="6694" spans="1:2" x14ac:dyDescent="0.25">
      <c r="A6694" s="57">
        <v>39687</v>
      </c>
      <c r="B6694">
        <v>5.51</v>
      </c>
    </row>
    <row r="6695" spans="1:2" x14ac:dyDescent="0.25">
      <c r="A6695" s="57">
        <v>39688</v>
      </c>
      <c r="B6695">
        <v>5.51</v>
      </c>
    </row>
    <row r="6696" spans="1:2" x14ac:dyDescent="0.25">
      <c r="A6696" s="57">
        <v>39689</v>
      </c>
      <c r="B6696">
        <v>5.6</v>
      </c>
    </row>
    <row r="6697" spans="1:2" x14ac:dyDescent="0.25">
      <c r="A6697" s="57">
        <v>39692</v>
      </c>
      <c r="B6697" t="s">
        <v>113</v>
      </c>
    </row>
    <row r="6698" spans="1:2" x14ac:dyDescent="0.25">
      <c r="A6698" s="57">
        <v>39693</v>
      </c>
      <c r="B6698">
        <v>5.54</v>
      </c>
    </row>
    <row r="6699" spans="1:2" x14ac:dyDescent="0.25">
      <c r="A6699" s="57">
        <v>39694</v>
      </c>
      <c r="B6699">
        <v>5.5</v>
      </c>
    </row>
    <row r="6700" spans="1:2" x14ac:dyDescent="0.25">
      <c r="A6700" s="57">
        <v>39695</v>
      </c>
      <c r="B6700">
        <v>5.46</v>
      </c>
    </row>
    <row r="6701" spans="1:2" x14ac:dyDescent="0.25">
      <c r="A6701" s="57">
        <v>39696</v>
      </c>
      <c r="B6701">
        <v>5.46</v>
      </c>
    </row>
    <row r="6702" spans="1:2" x14ac:dyDescent="0.25">
      <c r="A6702" s="57">
        <v>39699</v>
      </c>
      <c r="B6702">
        <v>5.45</v>
      </c>
    </row>
    <row r="6703" spans="1:2" x14ac:dyDescent="0.25">
      <c r="A6703" s="57">
        <v>39700</v>
      </c>
      <c r="B6703">
        <v>5.37</v>
      </c>
    </row>
    <row r="6704" spans="1:2" x14ac:dyDescent="0.25">
      <c r="A6704" s="57">
        <v>39701</v>
      </c>
      <c r="B6704">
        <v>5.46</v>
      </c>
    </row>
    <row r="6705" spans="1:2" x14ac:dyDescent="0.25">
      <c r="A6705" s="57">
        <v>39702</v>
      </c>
      <c r="B6705">
        <v>5.44</v>
      </c>
    </row>
    <row r="6706" spans="1:2" x14ac:dyDescent="0.25">
      <c r="A6706" s="57">
        <v>39703</v>
      </c>
      <c r="B6706">
        <v>5.56</v>
      </c>
    </row>
    <row r="6707" spans="1:2" x14ac:dyDescent="0.25">
      <c r="A6707" s="57">
        <v>39706</v>
      </c>
      <c r="B6707">
        <v>5.46</v>
      </c>
    </row>
    <row r="6708" spans="1:2" x14ac:dyDescent="0.25">
      <c r="A6708" s="57">
        <v>39707</v>
      </c>
      <c r="B6708">
        <v>5.49</v>
      </c>
    </row>
    <row r="6709" spans="1:2" x14ac:dyDescent="0.25">
      <c r="A6709" s="57">
        <v>39708</v>
      </c>
      <c r="B6709">
        <v>5.58</v>
      </c>
    </row>
    <row r="6710" spans="1:2" x14ac:dyDescent="0.25">
      <c r="A6710" s="57">
        <v>39709</v>
      </c>
      <c r="B6710">
        <v>5.68</v>
      </c>
    </row>
    <row r="6711" spans="1:2" x14ac:dyDescent="0.25">
      <c r="A6711" s="57">
        <v>39710</v>
      </c>
      <c r="B6711">
        <v>5.93</v>
      </c>
    </row>
    <row r="6712" spans="1:2" x14ac:dyDescent="0.25">
      <c r="A6712" s="57">
        <v>39713</v>
      </c>
      <c r="B6712">
        <v>5.91</v>
      </c>
    </row>
    <row r="6713" spans="1:2" x14ac:dyDescent="0.25">
      <c r="A6713" s="57">
        <v>39714</v>
      </c>
      <c r="B6713">
        <v>5.94</v>
      </c>
    </row>
    <row r="6714" spans="1:2" x14ac:dyDescent="0.25">
      <c r="A6714" s="57">
        <v>39715</v>
      </c>
      <c r="B6714">
        <v>5.88</v>
      </c>
    </row>
    <row r="6715" spans="1:2" x14ac:dyDescent="0.25">
      <c r="A6715" s="57">
        <v>39716</v>
      </c>
      <c r="B6715">
        <v>5.92</v>
      </c>
    </row>
    <row r="6716" spans="1:2" x14ac:dyDescent="0.25">
      <c r="A6716" s="57">
        <v>39717</v>
      </c>
      <c r="B6716">
        <v>5.91</v>
      </c>
    </row>
    <row r="6717" spans="1:2" x14ac:dyDescent="0.25">
      <c r="A6717" s="57">
        <v>39720</v>
      </c>
      <c r="B6717">
        <v>5.76</v>
      </c>
    </row>
    <row r="6718" spans="1:2" x14ac:dyDescent="0.25">
      <c r="A6718" s="57">
        <v>39721</v>
      </c>
      <c r="B6718">
        <v>6.01</v>
      </c>
    </row>
    <row r="6719" spans="1:2" x14ac:dyDescent="0.25">
      <c r="A6719" s="57">
        <v>39722</v>
      </c>
      <c r="B6719">
        <v>6.02</v>
      </c>
    </row>
    <row r="6720" spans="1:2" x14ac:dyDescent="0.25">
      <c r="A6720" s="57">
        <v>39723</v>
      </c>
      <c r="B6720">
        <v>6.04</v>
      </c>
    </row>
    <row r="6721" spans="1:2" x14ac:dyDescent="0.25">
      <c r="A6721" s="57">
        <v>39724</v>
      </c>
      <c r="B6721">
        <v>5.98</v>
      </c>
    </row>
    <row r="6722" spans="1:2" x14ac:dyDescent="0.25">
      <c r="A6722" s="57">
        <v>39727</v>
      </c>
      <c r="B6722">
        <v>5.89</v>
      </c>
    </row>
    <row r="6723" spans="1:2" x14ac:dyDescent="0.25">
      <c r="A6723" s="57">
        <v>39728</v>
      </c>
      <c r="B6723">
        <v>5.97</v>
      </c>
    </row>
    <row r="6724" spans="1:2" x14ac:dyDescent="0.25">
      <c r="A6724" s="57">
        <v>39729</v>
      </c>
      <c r="B6724">
        <v>6.11</v>
      </c>
    </row>
    <row r="6725" spans="1:2" x14ac:dyDescent="0.25">
      <c r="A6725" s="57">
        <v>39730</v>
      </c>
      <c r="B6725">
        <v>6.19</v>
      </c>
    </row>
    <row r="6726" spans="1:2" x14ac:dyDescent="0.25">
      <c r="A6726" s="57">
        <v>39731</v>
      </c>
      <c r="B6726">
        <v>6.43</v>
      </c>
    </row>
    <row r="6727" spans="1:2" x14ac:dyDescent="0.25">
      <c r="A6727" s="57">
        <v>39734</v>
      </c>
      <c r="B6727" t="s">
        <v>113</v>
      </c>
    </row>
    <row r="6728" spans="1:2" x14ac:dyDescent="0.25">
      <c r="A6728" s="57">
        <v>39735</v>
      </c>
      <c r="B6728">
        <v>6.55</v>
      </c>
    </row>
    <row r="6729" spans="1:2" x14ac:dyDescent="0.25">
      <c r="A6729" s="57">
        <v>39736</v>
      </c>
      <c r="B6729">
        <v>6.32</v>
      </c>
    </row>
    <row r="6730" spans="1:2" x14ac:dyDescent="0.25">
      <c r="A6730" s="57">
        <v>39737</v>
      </c>
      <c r="B6730">
        <v>6.47</v>
      </c>
    </row>
    <row r="6731" spans="1:2" x14ac:dyDescent="0.25">
      <c r="A6731" s="57">
        <v>39738</v>
      </c>
      <c r="B6731">
        <v>6.55</v>
      </c>
    </row>
    <row r="6732" spans="1:2" x14ac:dyDescent="0.25">
      <c r="A6732" s="57">
        <v>39741</v>
      </c>
      <c r="B6732">
        <v>6.51</v>
      </c>
    </row>
    <row r="6733" spans="1:2" x14ac:dyDescent="0.25">
      <c r="A6733" s="57">
        <v>39742</v>
      </c>
      <c r="B6733">
        <v>6.44</v>
      </c>
    </row>
    <row r="6734" spans="1:2" x14ac:dyDescent="0.25">
      <c r="A6734" s="57">
        <v>39743</v>
      </c>
      <c r="B6734">
        <v>6.29</v>
      </c>
    </row>
    <row r="6735" spans="1:2" x14ac:dyDescent="0.25">
      <c r="A6735" s="57">
        <v>39744</v>
      </c>
      <c r="B6735">
        <v>6.11</v>
      </c>
    </row>
    <row r="6736" spans="1:2" x14ac:dyDescent="0.25">
      <c r="A6736" s="57">
        <v>39745</v>
      </c>
      <c r="B6736">
        <v>6.24</v>
      </c>
    </row>
    <row r="6737" spans="1:2" x14ac:dyDescent="0.25">
      <c r="A6737" s="57">
        <v>39748</v>
      </c>
      <c r="B6737">
        <v>6.27</v>
      </c>
    </row>
    <row r="6738" spans="1:2" x14ac:dyDescent="0.25">
      <c r="A6738" s="57">
        <v>39749</v>
      </c>
      <c r="B6738">
        <v>6.37</v>
      </c>
    </row>
    <row r="6739" spans="1:2" x14ac:dyDescent="0.25">
      <c r="A6739" s="57">
        <v>39750</v>
      </c>
      <c r="B6739">
        <v>6.43</v>
      </c>
    </row>
    <row r="6740" spans="1:2" x14ac:dyDescent="0.25">
      <c r="A6740" s="57">
        <v>39751</v>
      </c>
      <c r="B6740">
        <v>6.47</v>
      </c>
    </row>
    <row r="6741" spans="1:2" x14ac:dyDescent="0.25">
      <c r="A6741" s="57">
        <v>39752</v>
      </c>
      <c r="B6741">
        <v>6.54</v>
      </c>
    </row>
    <row r="6742" spans="1:2" x14ac:dyDescent="0.25">
      <c r="A6742" s="57">
        <v>39755</v>
      </c>
      <c r="B6742">
        <v>6.45</v>
      </c>
    </row>
    <row r="6743" spans="1:2" x14ac:dyDescent="0.25">
      <c r="A6743" s="57">
        <v>39756</v>
      </c>
      <c r="B6743">
        <v>6.36</v>
      </c>
    </row>
    <row r="6744" spans="1:2" x14ac:dyDescent="0.25">
      <c r="A6744" s="57">
        <v>39757</v>
      </c>
      <c r="B6744">
        <v>6.3</v>
      </c>
    </row>
    <row r="6745" spans="1:2" x14ac:dyDescent="0.25">
      <c r="A6745" s="57">
        <v>39758</v>
      </c>
      <c r="B6745">
        <v>6.33</v>
      </c>
    </row>
    <row r="6746" spans="1:2" x14ac:dyDescent="0.25">
      <c r="A6746" s="57">
        <v>39759</v>
      </c>
      <c r="B6746">
        <v>6.39</v>
      </c>
    </row>
    <row r="6747" spans="1:2" x14ac:dyDescent="0.25">
      <c r="A6747" s="57">
        <v>39762</v>
      </c>
      <c r="B6747">
        <v>6.34</v>
      </c>
    </row>
    <row r="6748" spans="1:2" x14ac:dyDescent="0.25">
      <c r="A6748" s="57">
        <v>39763</v>
      </c>
      <c r="B6748" t="s">
        <v>113</v>
      </c>
    </row>
    <row r="6749" spans="1:2" x14ac:dyDescent="0.25">
      <c r="A6749" s="57">
        <v>39764</v>
      </c>
      <c r="B6749">
        <v>6.3</v>
      </c>
    </row>
    <row r="6750" spans="1:2" x14ac:dyDescent="0.25">
      <c r="A6750" s="57">
        <v>39765</v>
      </c>
      <c r="B6750">
        <v>6.47</v>
      </c>
    </row>
    <row r="6751" spans="1:2" x14ac:dyDescent="0.25">
      <c r="A6751" s="57">
        <v>39766</v>
      </c>
      <c r="B6751">
        <v>6.35</v>
      </c>
    </row>
    <row r="6752" spans="1:2" x14ac:dyDescent="0.25">
      <c r="A6752" s="57">
        <v>39769</v>
      </c>
      <c r="B6752">
        <v>6.33</v>
      </c>
    </row>
    <row r="6753" spans="1:2" x14ac:dyDescent="0.25">
      <c r="A6753" s="57">
        <v>39770</v>
      </c>
      <c r="B6753">
        <v>6.15</v>
      </c>
    </row>
    <row r="6754" spans="1:2" x14ac:dyDescent="0.25">
      <c r="A6754" s="57">
        <v>39771</v>
      </c>
      <c r="B6754">
        <v>5.97</v>
      </c>
    </row>
    <row r="6755" spans="1:2" x14ac:dyDescent="0.25">
      <c r="A6755" s="57">
        <v>39772</v>
      </c>
      <c r="B6755">
        <v>5.69</v>
      </c>
    </row>
    <row r="6756" spans="1:2" x14ac:dyDescent="0.25">
      <c r="A6756" s="57">
        <v>39773</v>
      </c>
      <c r="B6756">
        <v>5.82</v>
      </c>
    </row>
    <row r="6757" spans="1:2" x14ac:dyDescent="0.25">
      <c r="A6757" s="57">
        <v>39776</v>
      </c>
      <c r="B6757">
        <v>5.92</v>
      </c>
    </row>
    <row r="6758" spans="1:2" x14ac:dyDescent="0.25">
      <c r="A6758" s="57">
        <v>39777</v>
      </c>
      <c r="B6758">
        <v>5.75</v>
      </c>
    </row>
    <row r="6759" spans="1:2" x14ac:dyDescent="0.25">
      <c r="A6759" s="57">
        <v>39778</v>
      </c>
      <c r="B6759">
        <v>5.72</v>
      </c>
    </row>
    <row r="6760" spans="1:2" x14ac:dyDescent="0.25">
      <c r="A6760" s="57">
        <v>39779</v>
      </c>
      <c r="B6760" t="s">
        <v>113</v>
      </c>
    </row>
    <row r="6761" spans="1:2" x14ac:dyDescent="0.25">
      <c r="A6761" s="57">
        <v>39780</v>
      </c>
      <c r="B6761">
        <v>5.6</v>
      </c>
    </row>
    <row r="6762" spans="1:2" x14ac:dyDescent="0.25">
      <c r="A6762" s="57">
        <v>39783</v>
      </c>
      <c r="B6762">
        <v>5.35</v>
      </c>
    </row>
    <row r="6763" spans="1:2" x14ac:dyDescent="0.25">
      <c r="A6763" s="57">
        <v>39784</v>
      </c>
      <c r="B6763">
        <v>5.32</v>
      </c>
    </row>
    <row r="6764" spans="1:2" x14ac:dyDescent="0.25">
      <c r="A6764" s="57">
        <v>39785</v>
      </c>
      <c r="B6764">
        <v>5.3</v>
      </c>
    </row>
    <row r="6765" spans="1:2" x14ac:dyDescent="0.25">
      <c r="A6765" s="57">
        <v>39786</v>
      </c>
      <c r="B6765">
        <v>5.25</v>
      </c>
    </row>
    <row r="6766" spans="1:2" x14ac:dyDescent="0.25">
      <c r="A6766" s="57">
        <v>39787</v>
      </c>
      <c r="B6766">
        <v>5.32</v>
      </c>
    </row>
    <row r="6767" spans="1:2" x14ac:dyDescent="0.25">
      <c r="A6767" s="57">
        <v>39790</v>
      </c>
      <c r="B6767">
        <v>5.36</v>
      </c>
    </row>
    <row r="6768" spans="1:2" x14ac:dyDescent="0.25">
      <c r="A6768" s="57">
        <v>39791</v>
      </c>
      <c r="B6768">
        <v>5.3</v>
      </c>
    </row>
    <row r="6769" spans="1:2" x14ac:dyDescent="0.25">
      <c r="A6769" s="57">
        <v>39792</v>
      </c>
      <c r="B6769">
        <v>5.39</v>
      </c>
    </row>
    <row r="6770" spans="1:2" x14ac:dyDescent="0.25">
      <c r="A6770" s="57">
        <v>39793</v>
      </c>
      <c r="B6770">
        <v>5.37</v>
      </c>
    </row>
    <row r="6771" spans="1:2" x14ac:dyDescent="0.25">
      <c r="A6771" s="57">
        <v>39794</v>
      </c>
      <c r="B6771">
        <v>5.35</v>
      </c>
    </row>
    <row r="6772" spans="1:2" x14ac:dyDescent="0.25">
      <c r="A6772" s="57">
        <v>39797</v>
      </c>
      <c r="B6772">
        <v>5.29</v>
      </c>
    </row>
    <row r="6773" spans="1:2" x14ac:dyDescent="0.25">
      <c r="A6773" s="57">
        <v>39798</v>
      </c>
      <c r="B6773">
        <v>5.16</v>
      </c>
    </row>
    <row r="6774" spans="1:2" x14ac:dyDescent="0.25">
      <c r="A6774" s="57">
        <v>39799</v>
      </c>
      <c r="B6774">
        <v>4.9400000000000004</v>
      </c>
    </row>
    <row r="6775" spans="1:2" x14ac:dyDescent="0.25">
      <c r="A6775" s="57">
        <v>39800</v>
      </c>
      <c r="B6775">
        <v>4.72</v>
      </c>
    </row>
    <row r="6776" spans="1:2" x14ac:dyDescent="0.25">
      <c r="A6776" s="57">
        <v>39801</v>
      </c>
      <c r="B6776">
        <v>4.62</v>
      </c>
    </row>
    <row r="6777" spans="1:2" x14ac:dyDescent="0.25">
      <c r="A6777" s="57">
        <v>39804</v>
      </c>
      <c r="B6777">
        <v>4.66</v>
      </c>
    </row>
    <row r="6778" spans="1:2" x14ac:dyDescent="0.25">
      <c r="A6778" s="57">
        <v>39805</v>
      </c>
      <c r="B6778">
        <v>4.75</v>
      </c>
    </row>
    <row r="6779" spans="1:2" x14ac:dyDescent="0.25">
      <c r="A6779" s="57">
        <v>39806</v>
      </c>
      <c r="B6779">
        <v>4.75</v>
      </c>
    </row>
    <row r="6780" spans="1:2" x14ac:dyDescent="0.25">
      <c r="A6780" s="57">
        <v>39807</v>
      </c>
      <c r="B6780" t="s">
        <v>113</v>
      </c>
    </row>
    <row r="6781" spans="1:2" x14ac:dyDescent="0.25">
      <c r="A6781" s="57">
        <v>39808</v>
      </c>
      <c r="B6781">
        <v>4.72</v>
      </c>
    </row>
    <row r="6782" spans="1:2" x14ac:dyDescent="0.25">
      <c r="A6782" s="57">
        <v>39811</v>
      </c>
      <c r="B6782">
        <v>4.74</v>
      </c>
    </row>
    <row r="6783" spans="1:2" x14ac:dyDescent="0.25">
      <c r="A6783" s="57">
        <v>39812</v>
      </c>
      <c r="B6783">
        <v>4.6399999999999997</v>
      </c>
    </row>
    <row r="6784" spans="1:2" x14ac:dyDescent="0.25">
      <c r="A6784" s="57">
        <v>39813</v>
      </c>
      <c r="B6784">
        <v>4.7</v>
      </c>
    </row>
    <row r="6785" spans="1:2" x14ac:dyDescent="0.25">
      <c r="A6785" s="57">
        <v>39814</v>
      </c>
      <c r="B6785" t="s">
        <v>113</v>
      </c>
    </row>
    <row r="6786" spans="1:2" x14ac:dyDescent="0.25">
      <c r="A6786" s="57">
        <v>39815</v>
      </c>
      <c r="B6786">
        <v>4.83</v>
      </c>
    </row>
    <row r="6787" spans="1:2" x14ac:dyDescent="0.25">
      <c r="A6787" s="57">
        <v>39818</v>
      </c>
      <c r="B6787">
        <v>5.05</v>
      </c>
    </row>
    <row r="6788" spans="1:2" x14ac:dyDescent="0.25">
      <c r="A6788" s="57">
        <v>39819</v>
      </c>
      <c r="B6788">
        <v>5.05</v>
      </c>
    </row>
    <row r="6789" spans="1:2" x14ac:dyDescent="0.25">
      <c r="A6789" s="57">
        <v>39820</v>
      </c>
      <c r="B6789">
        <v>5.05</v>
      </c>
    </row>
    <row r="6790" spans="1:2" x14ac:dyDescent="0.25">
      <c r="A6790" s="57">
        <v>39821</v>
      </c>
      <c r="B6790">
        <v>5.03</v>
      </c>
    </row>
    <row r="6791" spans="1:2" x14ac:dyDescent="0.25">
      <c r="A6791" s="57">
        <v>39822</v>
      </c>
      <c r="B6791">
        <v>5.0199999999999996</v>
      </c>
    </row>
    <row r="6792" spans="1:2" x14ac:dyDescent="0.25">
      <c r="A6792" s="57">
        <v>39825</v>
      </c>
      <c r="B6792">
        <v>4.97</v>
      </c>
    </row>
    <row r="6793" spans="1:2" x14ac:dyDescent="0.25">
      <c r="A6793" s="57">
        <v>39826</v>
      </c>
      <c r="B6793">
        <v>4.96</v>
      </c>
    </row>
    <row r="6794" spans="1:2" x14ac:dyDescent="0.25">
      <c r="A6794" s="57">
        <v>39827</v>
      </c>
      <c r="B6794">
        <v>4.84</v>
      </c>
    </row>
    <row r="6795" spans="1:2" x14ac:dyDescent="0.25">
      <c r="A6795" s="57">
        <v>39828</v>
      </c>
      <c r="B6795">
        <v>4.82</v>
      </c>
    </row>
    <row r="6796" spans="1:2" x14ac:dyDescent="0.25">
      <c r="A6796" s="57">
        <v>39829</v>
      </c>
      <c r="B6796">
        <v>4.84</v>
      </c>
    </row>
    <row r="6797" spans="1:2" x14ac:dyDescent="0.25">
      <c r="A6797" s="57">
        <v>39832</v>
      </c>
      <c r="B6797" t="s">
        <v>113</v>
      </c>
    </row>
    <row r="6798" spans="1:2" x14ac:dyDescent="0.25">
      <c r="A6798" s="57">
        <v>39833</v>
      </c>
      <c r="B6798">
        <v>4.9000000000000004</v>
      </c>
    </row>
    <row r="6799" spans="1:2" x14ac:dyDescent="0.25">
      <c r="A6799" s="57">
        <v>39834</v>
      </c>
      <c r="B6799">
        <v>5.09</v>
      </c>
    </row>
    <row r="6800" spans="1:2" x14ac:dyDescent="0.25">
      <c r="A6800" s="57">
        <v>39835</v>
      </c>
      <c r="B6800">
        <v>5.21</v>
      </c>
    </row>
    <row r="6801" spans="1:2" x14ac:dyDescent="0.25">
      <c r="A6801" s="57">
        <v>39836</v>
      </c>
      <c r="B6801">
        <v>5.18</v>
      </c>
    </row>
    <row r="6802" spans="1:2" x14ac:dyDescent="0.25">
      <c r="A6802" s="57">
        <v>39839</v>
      </c>
      <c r="B6802">
        <v>5.24</v>
      </c>
    </row>
    <row r="6803" spans="1:2" x14ac:dyDescent="0.25">
      <c r="A6803" s="57">
        <v>39840</v>
      </c>
      <c r="B6803">
        <v>5.05</v>
      </c>
    </row>
    <row r="6804" spans="1:2" x14ac:dyDescent="0.25">
      <c r="A6804" s="57">
        <v>39841</v>
      </c>
      <c r="B6804">
        <v>5.2</v>
      </c>
    </row>
    <row r="6805" spans="1:2" x14ac:dyDescent="0.25">
      <c r="A6805" s="57">
        <v>39842</v>
      </c>
      <c r="B6805">
        <v>5.32</v>
      </c>
    </row>
    <row r="6806" spans="1:2" x14ac:dyDescent="0.25">
      <c r="A6806" s="57">
        <v>39843</v>
      </c>
      <c r="B6806">
        <v>5.32</v>
      </c>
    </row>
    <row r="6807" spans="1:2" x14ac:dyDescent="0.25">
      <c r="A6807" s="57">
        <v>39846</v>
      </c>
      <c r="B6807">
        <v>5.19</v>
      </c>
    </row>
    <row r="6808" spans="1:2" x14ac:dyDescent="0.25">
      <c r="A6808" s="57">
        <v>39847</v>
      </c>
      <c r="B6808">
        <v>5.28</v>
      </c>
    </row>
    <row r="6809" spans="1:2" x14ac:dyDescent="0.25">
      <c r="A6809" s="57">
        <v>39848</v>
      </c>
      <c r="B6809">
        <v>5.34</v>
      </c>
    </row>
    <row r="6810" spans="1:2" x14ac:dyDescent="0.25">
      <c r="A6810" s="57">
        <v>39849</v>
      </c>
      <c r="B6810">
        <v>5.3</v>
      </c>
    </row>
    <row r="6811" spans="1:2" x14ac:dyDescent="0.25">
      <c r="A6811" s="57">
        <v>39850</v>
      </c>
      <c r="B6811">
        <v>5.35</v>
      </c>
    </row>
    <row r="6812" spans="1:2" x14ac:dyDescent="0.25">
      <c r="A6812" s="57">
        <v>39853</v>
      </c>
      <c r="B6812">
        <v>5.37</v>
      </c>
    </row>
    <row r="6813" spans="1:2" x14ac:dyDescent="0.25">
      <c r="A6813" s="57">
        <v>39854</v>
      </c>
      <c r="B6813">
        <v>5.22</v>
      </c>
    </row>
    <row r="6814" spans="1:2" x14ac:dyDescent="0.25">
      <c r="A6814" s="57">
        <v>39855</v>
      </c>
      <c r="B6814">
        <v>5.07</v>
      </c>
    </row>
    <row r="6815" spans="1:2" x14ac:dyDescent="0.25">
      <c r="A6815" s="57">
        <v>39856</v>
      </c>
      <c r="B6815">
        <v>5.09</v>
      </c>
    </row>
    <row r="6816" spans="1:2" x14ac:dyDescent="0.25">
      <c r="A6816" s="57">
        <v>39857</v>
      </c>
      <c r="B6816">
        <v>5.32</v>
      </c>
    </row>
    <row r="6817" spans="1:2" x14ac:dyDescent="0.25">
      <c r="A6817" s="57">
        <v>39860</v>
      </c>
      <c r="B6817" t="s">
        <v>113</v>
      </c>
    </row>
    <row r="6818" spans="1:2" x14ac:dyDescent="0.25">
      <c r="A6818" s="57">
        <v>39861</v>
      </c>
      <c r="B6818">
        <v>5.12</v>
      </c>
    </row>
    <row r="6819" spans="1:2" x14ac:dyDescent="0.25">
      <c r="A6819" s="57">
        <v>39862</v>
      </c>
      <c r="B6819">
        <v>5.19</v>
      </c>
    </row>
    <row r="6820" spans="1:2" x14ac:dyDescent="0.25">
      <c r="A6820" s="57">
        <v>39863</v>
      </c>
      <c r="B6820">
        <v>5.4</v>
      </c>
    </row>
    <row r="6821" spans="1:2" x14ac:dyDescent="0.25">
      <c r="A6821" s="57">
        <v>39864</v>
      </c>
      <c r="B6821">
        <v>5.28</v>
      </c>
    </row>
    <row r="6822" spans="1:2" x14ac:dyDescent="0.25">
      <c r="A6822" s="57">
        <v>39867</v>
      </c>
      <c r="B6822">
        <v>5.23</v>
      </c>
    </row>
    <row r="6823" spans="1:2" x14ac:dyDescent="0.25">
      <c r="A6823" s="57">
        <v>39868</v>
      </c>
      <c r="B6823">
        <v>5.21</v>
      </c>
    </row>
    <row r="6824" spans="1:2" x14ac:dyDescent="0.25">
      <c r="A6824" s="57">
        <v>39869</v>
      </c>
      <c r="B6824">
        <v>5.31</v>
      </c>
    </row>
    <row r="6825" spans="1:2" x14ac:dyDescent="0.25">
      <c r="A6825" s="57">
        <v>39870</v>
      </c>
      <c r="B6825">
        <v>5.36</v>
      </c>
    </row>
    <row r="6826" spans="1:2" x14ac:dyDescent="0.25">
      <c r="A6826" s="57">
        <v>39871</v>
      </c>
      <c r="B6826">
        <v>5.43</v>
      </c>
    </row>
    <row r="6827" spans="1:2" x14ac:dyDescent="0.25">
      <c r="A6827" s="57">
        <v>39874</v>
      </c>
      <c r="B6827">
        <v>5.41</v>
      </c>
    </row>
    <row r="6828" spans="1:2" x14ac:dyDescent="0.25">
      <c r="A6828" s="57">
        <v>39875</v>
      </c>
      <c r="B6828">
        <v>5.44</v>
      </c>
    </row>
    <row r="6829" spans="1:2" x14ac:dyDescent="0.25">
      <c r="A6829" s="57">
        <v>39876</v>
      </c>
      <c r="B6829">
        <v>5.46</v>
      </c>
    </row>
    <row r="6830" spans="1:2" x14ac:dyDescent="0.25">
      <c r="A6830" s="57">
        <v>39877</v>
      </c>
      <c r="B6830">
        <v>5.32</v>
      </c>
    </row>
    <row r="6831" spans="1:2" x14ac:dyDescent="0.25">
      <c r="A6831" s="57">
        <v>39878</v>
      </c>
      <c r="B6831">
        <v>5.38</v>
      </c>
    </row>
    <row r="6832" spans="1:2" x14ac:dyDescent="0.25">
      <c r="A6832" s="57">
        <v>39881</v>
      </c>
      <c r="B6832">
        <v>5.42</v>
      </c>
    </row>
    <row r="6833" spans="1:2" x14ac:dyDescent="0.25">
      <c r="A6833" s="57">
        <v>39882</v>
      </c>
      <c r="B6833">
        <v>5.54</v>
      </c>
    </row>
    <row r="6834" spans="1:2" x14ac:dyDescent="0.25">
      <c r="A6834" s="57">
        <v>39883</v>
      </c>
      <c r="B6834">
        <v>5.49</v>
      </c>
    </row>
    <row r="6835" spans="1:2" x14ac:dyDescent="0.25">
      <c r="A6835" s="57">
        <v>39884</v>
      </c>
      <c r="B6835">
        <v>5.47</v>
      </c>
    </row>
    <row r="6836" spans="1:2" x14ac:dyDescent="0.25">
      <c r="A6836" s="57">
        <v>39885</v>
      </c>
      <c r="B6836">
        <v>5.51</v>
      </c>
    </row>
    <row r="6837" spans="1:2" x14ac:dyDescent="0.25">
      <c r="A6837" s="57">
        <v>39888</v>
      </c>
      <c r="B6837">
        <v>5.7</v>
      </c>
    </row>
    <row r="6838" spans="1:2" x14ac:dyDescent="0.25">
      <c r="A6838" s="57">
        <v>39889</v>
      </c>
      <c r="B6838">
        <v>5.75</v>
      </c>
    </row>
    <row r="6839" spans="1:2" x14ac:dyDescent="0.25">
      <c r="A6839" s="57">
        <v>39890</v>
      </c>
      <c r="B6839">
        <v>5.51</v>
      </c>
    </row>
    <row r="6840" spans="1:2" x14ac:dyDescent="0.25">
      <c r="A6840" s="57">
        <v>39891</v>
      </c>
      <c r="B6840">
        <v>5.55</v>
      </c>
    </row>
    <row r="6841" spans="1:2" x14ac:dyDescent="0.25">
      <c r="A6841" s="57">
        <v>39892</v>
      </c>
      <c r="B6841">
        <v>5.59</v>
      </c>
    </row>
    <row r="6842" spans="1:2" x14ac:dyDescent="0.25">
      <c r="A6842" s="57">
        <v>39895</v>
      </c>
      <c r="B6842">
        <v>5.62</v>
      </c>
    </row>
    <row r="6843" spans="1:2" x14ac:dyDescent="0.25">
      <c r="A6843" s="57">
        <v>39896</v>
      </c>
      <c r="B6843">
        <v>5.44</v>
      </c>
    </row>
    <row r="6844" spans="1:2" x14ac:dyDescent="0.25">
      <c r="A6844" s="57">
        <v>39897</v>
      </c>
      <c r="B6844">
        <v>5.55</v>
      </c>
    </row>
    <row r="6845" spans="1:2" x14ac:dyDescent="0.25">
      <c r="A6845" s="57">
        <v>39898</v>
      </c>
      <c r="B6845">
        <v>5.48</v>
      </c>
    </row>
    <row r="6846" spans="1:2" x14ac:dyDescent="0.25">
      <c r="A6846" s="57">
        <v>39899</v>
      </c>
      <c r="B6846">
        <v>5.45</v>
      </c>
    </row>
    <row r="6847" spans="1:2" x14ac:dyDescent="0.25">
      <c r="A6847" s="57">
        <v>39902</v>
      </c>
      <c r="B6847">
        <v>5.43</v>
      </c>
    </row>
    <row r="6848" spans="1:2" x14ac:dyDescent="0.25">
      <c r="A6848" s="57">
        <v>39903</v>
      </c>
      <c r="B6848">
        <v>5.39</v>
      </c>
    </row>
    <row r="6849" spans="1:2" x14ac:dyDescent="0.25">
      <c r="A6849" s="57">
        <v>39904</v>
      </c>
      <c r="B6849">
        <v>5.32</v>
      </c>
    </row>
    <row r="6850" spans="1:2" x14ac:dyDescent="0.25">
      <c r="A6850" s="57">
        <v>39905</v>
      </c>
      <c r="B6850">
        <v>5.4</v>
      </c>
    </row>
    <row r="6851" spans="1:2" x14ac:dyDescent="0.25">
      <c r="A6851" s="57">
        <v>39906</v>
      </c>
      <c r="B6851">
        <v>5.5</v>
      </c>
    </row>
    <row r="6852" spans="1:2" x14ac:dyDescent="0.25">
      <c r="A6852" s="57">
        <v>39909</v>
      </c>
      <c r="B6852">
        <v>5.53</v>
      </c>
    </row>
    <row r="6853" spans="1:2" x14ac:dyDescent="0.25">
      <c r="A6853" s="57">
        <v>39910</v>
      </c>
      <c r="B6853">
        <v>5.5</v>
      </c>
    </row>
    <row r="6854" spans="1:2" x14ac:dyDescent="0.25">
      <c r="A6854" s="57">
        <v>39911</v>
      </c>
      <c r="B6854">
        <v>5.43</v>
      </c>
    </row>
    <row r="6855" spans="1:2" x14ac:dyDescent="0.25">
      <c r="A6855" s="57">
        <v>39912</v>
      </c>
      <c r="B6855">
        <v>5.43</v>
      </c>
    </row>
    <row r="6856" spans="1:2" x14ac:dyDescent="0.25">
      <c r="A6856" s="57">
        <v>39913</v>
      </c>
      <c r="B6856" t="s">
        <v>113</v>
      </c>
    </row>
    <row r="6857" spans="1:2" x14ac:dyDescent="0.25">
      <c r="A6857" s="57">
        <v>39916</v>
      </c>
      <c r="B6857">
        <v>5.33</v>
      </c>
    </row>
    <row r="6858" spans="1:2" x14ac:dyDescent="0.25">
      <c r="A6858" s="57">
        <v>39917</v>
      </c>
      <c r="B6858">
        <v>5.3</v>
      </c>
    </row>
    <row r="6859" spans="1:2" x14ac:dyDescent="0.25">
      <c r="A6859" s="57">
        <v>39918</v>
      </c>
      <c r="B6859">
        <v>5.29</v>
      </c>
    </row>
    <row r="6860" spans="1:2" x14ac:dyDescent="0.25">
      <c r="A6860" s="57">
        <v>39919</v>
      </c>
      <c r="B6860">
        <v>5.35</v>
      </c>
    </row>
    <row r="6861" spans="1:2" x14ac:dyDescent="0.25">
      <c r="A6861" s="57">
        <v>39920</v>
      </c>
      <c r="B6861">
        <v>5.33</v>
      </c>
    </row>
    <row r="6862" spans="1:2" x14ac:dyDescent="0.25">
      <c r="A6862" s="57">
        <v>39923</v>
      </c>
      <c r="B6862">
        <v>5.23</v>
      </c>
    </row>
    <row r="6863" spans="1:2" x14ac:dyDescent="0.25">
      <c r="A6863" s="57">
        <v>39924</v>
      </c>
      <c r="B6863">
        <v>5.29</v>
      </c>
    </row>
    <row r="6864" spans="1:2" x14ac:dyDescent="0.25">
      <c r="A6864" s="57">
        <v>39925</v>
      </c>
      <c r="B6864">
        <v>5.38</v>
      </c>
    </row>
    <row r="6865" spans="1:2" x14ac:dyDescent="0.25">
      <c r="A6865" s="57">
        <v>39926</v>
      </c>
      <c r="B6865">
        <v>5.34</v>
      </c>
    </row>
    <row r="6866" spans="1:2" x14ac:dyDescent="0.25">
      <c r="A6866" s="57">
        <v>39927</v>
      </c>
      <c r="B6866">
        <v>5.42</v>
      </c>
    </row>
    <row r="6867" spans="1:2" x14ac:dyDescent="0.25">
      <c r="A6867" s="57">
        <v>39930</v>
      </c>
      <c r="B6867">
        <v>5.39</v>
      </c>
    </row>
    <row r="6868" spans="1:2" x14ac:dyDescent="0.25">
      <c r="A6868" s="57">
        <v>39931</v>
      </c>
      <c r="B6868">
        <v>5.5</v>
      </c>
    </row>
    <row r="6869" spans="1:2" x14ac:dyDescent="0.25">
      <c r="A6869" s="57">
        <v>39932</v>
      </c>
      <c r="B6869">
        <v>5.46</v>
      </c>
    </row>
    <row r="6870" spans="1:2" x14ac:dyDescent="0.25">
      <c r="A6870" s="57">
        <v>39933</v>
      </c>
      <c r="B6870">
        <v>5.45</v>
      </c>
    </row>
    <row r="6871" spans="1:2" x14ac:dyDescent="0.25">
      <c r="A6871" s="57">
        <v>39934</v>
      </c>
      <c r="B6871">
        <v>5.5</v>
      </c>
    </row>
    <row r="6872" spans="1:2" x14ac:dyDescent="0.25">
      <c r="A6872" s="57">
        <v>39937</v>
      </c>
      <c r="B6872">
        <v>5.47</v>
      </c>
    </row>
    <row r="6873" spans="1:2" x14ac:dyDescent="0.25">
      <c r="A6873" s="57">
        <v>39938</v>
      </c>
      <c r="B6873">
        <v>5.39</v>
      </c>
    </row>
    <row r="6874" spans="1:2" x14ac:dyDescent="0.25">
      <c r="A6874" s="57">
        <v>39939</v>
      </c>
      <c r="B6874">
        <v>5.42</v>
      </c>
    </row>
    <row r="6875" spans="1:2" x14ac:dyDescent="0.25">
      <c r="A6875" s="57">
        <v>39940</v>
      </c>
      <c r="B6875">
        <v>5.6</v>
      </c>
    </row>
    <row r="6876" spans="1:2" x14ac:dyDescent="0.25">
      <c r="A6876" s="57">
        <v>39941</v>
      </c>
      <c r="B6876">
        <v>5.6</v>
      </c>
    </row>
    <row r="6877" spans="1:2" x14ac:dyDescent="0.25">
      <c r="A6877" s="57">
        <v>39944</v>
      </c>
      <c r="B6877">
        <v>5.51</v>
      </c>
    </row>
    <row r="6878" spans="1:2" x14ac:dyDescent="0.25">
      <c r="A6878" s="57">
        <v>39945</v>
      </c>
      <c r="B6878">
        <v>5.48</v>
      </c>
    </row>
    <row r="6879" spans="1:2" x14ac:dyDescent="0.25">
      <c r="A6879" s="57">
        <v>39946</v>
      </c>
      <c r="B6879">
        <v>5.41</v>
      </c>
    </row>
    <row r="6880" spans="1:2" x14ac:dyDescent="0.25">
      <c r="A6880" s="57">
        <v>39947</v>
      </c>
      <c r="B6880">
        <v>5.39</v>
      </c>
    </row>
    <row r="6881" spans="1:2" x14ac:dyDescent="0.25">
      <c r="A6881" s="57">
        <v>39948</v>
      </c>
      <c r="B6881">
        <v>5.41</v>
      </c>
    </row>
    <row r="6882" spans="1:2" x14ac:dyDescent="0.25">
      <c r="A6882" s="57">
        <v>39951</v>
      </c>
      <c r="B6882">
        <v>5.5</v>
      </c>
    </row>
    <row r="6883" spans="1:2" x14ac:dyDescent="0.25">
      <c r="A6883" s="57">
        <v>39952</v>
      </c>
      <c r="B6883">
        <v>5.53</v>
      </c>
    </row>
    <row r="6884" spans="1:2" x14ac:dyDescent="0.25">
      <c r="A6884" s="57">
        <v>39953</v>
      </c>
      <c r="B6884">
        <v>5.48</v>
      </c>
    </row>
    <row r="6885" spans="1:2" x14ac:dyDescent="0.25">
      <c r="A6885" s="57">
        <v>39954</v>
      </c>
      <c r="B6885">
        <v>5.63</v>
      </c>
    </row>
    <row r="6886" spans="1:2" x14ac:dyDescent="0.25">
      <c r="A6886" s="57">
        <v>39955</v>
      </c>
      <c r="B6886">
        <v>5.72</v>
      </c>
    </row>
    <row r="6887" spans="1:2" x14ac:dyDescent="0.25">
      <c r="A6887" s="57">
        <v>39958</v>
      </c>
      <c r="B6887" t="s">
        <v>113</v>
      </c>
    </row>
    <row r="6888" spans="1:2" x14ac:dyDescent="0.25">
      <c r="A6888" s="57">
        <v>39959</v>
      </c>
      <c r="B6888">
        <v>5.77</v>
      </c>
    </row>
    <row r="6889" spans="1:2" x14ac:dyDescent="0.25">
      <c r="A6889" s="57">
        <v>39960</v>
      </c>
      <c r="B6889">
        <v>5.88</v>
      </c>
    </row>
    <row r="6890" spans="1:2" x14ac:dyDescent="0.25">
      <c r="A6890" s="57">
        <v>39961</v>
      </c>
      <c r="B6890">
        <v>5.75</v>
      </c>
    </row>
    <row r="6891" spans="1:2" x14ac:dyDescent="0.25">
      <c r="A6891" s="57">
        <v>39962</v>
      </c>
      <c r="B6891">
        <v>5.36</v>
      </c>
    </row>
    <row r="6892" spans="1:2" x14ac:dyDescent="0.25">
      <c r="A6892" s="57">
        <v>39965</v>
      </c>
      <c r="B6892">
        <v>5.7</v>
      </c>
    </row>
    <row r="6893" spans="1:2" x14ac:dyDescent="0.25">
      <c r="A6893" s="57">
        <v>39966</v>
      </c>
      <c r="B6893">
        <v>5.62</v>
      </c>
    </row>
    <row r="6894" spans="1:2" x14ac:dyDescent="0.25">
      <c r="A6894" s="57">
        <v>39967</v>
      </c>
      <c r="B6894">
        <v>5.57</v>
      </c>
    </row>
    <row r="6895" spans="1:2" x14ac:dyDescent="0.25">
      <c r="A6895" s="57">
        <v>39968</v>
      </c>
      <c r="B6895">
        <v>5.72</v>
      </c>
    </row>
    <row r="6896" spans="1:2" x14ac:dyDescent="0.25">
      <c r="A6896" s="57">
        <v>39969</v>
      </c>
      <c r="B6896">
        <v>5.78</v>
      </c>
    </row>
    <row r="6897" spans="1:2" x14ac:dyDescent="0.25">
      <c r="A6897" s="57">
        <v>39972</v>
      </c>
      <c r="B6897">
        <v>5.76</v>
      </c>
    </row>
    <row r="6898" spans="1:2" x14ac:dyDescent="0.25">
      <c r="A6898" s="57">
        <v>39973</v>
      </c>
      <c r="B6898">
        <v>5.78</v>
      </c>
    </row>
    <row r="6899" spans="1:2" x14ac:dyDescent="0.25">
      <c r="A6899" s="57">
        <v>39974</v>
      </c>
      <c r="B6899">
        <v>5.87</v>
      </c>
    </row>
    <row r="6900" spans="1:2" x14ac:dyDescent="0.25">
      <c r="A6900" s="57">
        <v>39975</v>
      </c>
      <c r="B6900">
        <v>5.81</v>
      </c>
    </row>
    <row r="6901" spans="1:2" x14ac:dyDescent="0.25">
      <c r="A6901" s="57">
        <v>39976</v>
      </c>
      <c r="B6901">
        <v>5.76</v>
      </c>
    </row>
    <row r="6902" spans="1:2" x14ac:dyDescent="0.25">
      <c r="A6902" s="57">
        <v>39979</v>
      </c>
      <c r="B6902">
        <v>5.68</v>
      </c>
    </row>
    <row r="6903" spans="1:2" x14ac:dyDescent="0.25">
      <c r="A6903" s="57">
        <v>39980</v>
      </c>
      <c r="B6903">
        <v>5.63</v>
      </c>
    </row>
    <row r="6904" spans="1:2" x14ac:dyDescent="0.25">
      <c r="A6904" s="57">
        <v>39981</v>
      </c>
      <c r="B6904">
        <v>5.59</v>
      </c>
    </row>
    <row r="6905" spans="1:2" x14ac:dyDescent="0.25">
      <c r="A6905" s="57">
        <v>39982</v>
      </c>
      <c r="B6905">
        <v>5.62</v>
      </c>
    </row>
    <row r="6906" spans="1:2" x14ac:dyDescent="0.25">
      <c r="A6906" s="57">
        <v>39983</v>
      </c>
      <c r="B6906">
        <v>5.53</v>
      </c>
    </row>
    <row r="6907" spans="1:2" x14ac:dyDescent="0.25">
      <c r="A6907" s="57">
        <v>39986</v>
      </c>
      <c r="B6907">
        <v>5.48</v>
      </c>
    </row>
    <row r="6908" spans="1:2" x14ac:dyDescent="0.25">
      <c r="A6908" s="57">
        <v>39987</v>
      </c>
      <c r="B6908">
        <v>5.43</v>
      </c>
    </row>
    <row r="6909" spans="1:2" x14ac:dyDescent="0.25">
      <c r="A6909" s="57">
        <v>39988</v>
      </c>
      <c r="B6909">
        <v>5.49</v>
      </c>
    </row>
    <row r="6910" spans="1:2" x14ac:dyDescent="0.25">
      <c r="A6910" s="57">
        <v>39989</v>
      </c>
      <c r="B6910">
        <v>5.41</v>
      </c>
    </row>
    <row r="6911" spans="1:2" x14ac:dyDescent="0.25">
      <c r="A6911" s="57">
        <v>39990</v>
      </c>
      <c r="B6911">
        <v>5.36</v>
      </c>
    </row>
    <row r="6912" spans="1:2" x14ac:dyDescent="0.25">
      <c r="A6912" s="57">
        <v>39993</v>
      </c>
      <c r="B6912">
        <v>5.37</v>
      </c>
    </row>
    <row r="6913" spans="1:2" x14ac:dyDescent="0.25">
      <c r="A6913" s="57">
        <v>39994</v>
      </c>
      <c r="B6913">
        <v>5.37</v>
      </c>
    </row>
    <row r="6914" spans="1:2" x14ac:dyDescent="0.25">
      <c r="A6914" s="57">
        <v>39995</v>
      </c>
      <c r="B6914">
        <v>5.45</v>
      </c>
    </row>
    <row r="6915" spans="1:2" x14ac:dyDescent="0.25">
      <c r="A6915" s="57">
        <v>39996</v>
      </c>
      <c r="B6915">
        <v>5.4</v>
      </c>
    </row>
    <row r="6916" spans="1:2" x14ac:dyDescent="0.25">
      <c r="A6916" s="57">
        <v>39997</v>
      </c>
      <c r="B6916" t="s">
        <v>113</v>
      </c>
    </row>
    <row r="6917" spans="1:2" x14ac:dyDescent="0.25">
      <c r="A6917" s="57">
        <v>40000</v>
      </c>
      <c r="B6917">
        <v>5.43</v>
      </c>
    </row>
    <row r="6918" spans="1:2" x14ac:dyDescent="0.25">
      <c r="A6918" s="57">
        <v>40001</v>
      </c>
      <c r="B6918">
        <v>5.38</v>
      </c>
    </row>
    <row r="6919" spans="1:2" x14ac:dyDescent="0.25">
      <c r="A6919" s="57">
        <v>40002</v>
      </c>
      <c r="B6919">
        <v>5.24</v>
      </c>
    </row>
    <row r="6920" spans="1:2" x14ac:dyDescent="0.25">
      <c r="A6920" s="57">
        <v>40003</v>
      </c>
      <c r="B6920">
        <v>5.39</v>
      </c>
    </row>
    <row r="6921" spans="1:2" x14ac:dyDescent="0.25">
      <c r="A6921" s="57">
        <v>40004</v>
      </c>
      <c r="B6921">
        <v>5.28</v>
      </c>
    </row>
    <row r="6922" spans="1:2" x14ac:dyDescent="0.25">
      <c r="A6922" s="57">
        <v>40007</v>
      </c>
      <c r="B6922">
        <v>5.31</v>
      </c>
    </row>
    <row r="6923" spans="1:2" x14ac:dyDescent="0.25">
      <c r="A6923" s="57">
        <v>40008</v>
      </c>
      <c r="B6923">
        <v>5.43</v>
      </c>
    </row>
    <row r="6924" spans="1:2" x14ac:dyDescent="0.25">
      <c r="A6924" s="57">
        <v>40009</v>
      </c>
      <c r="B6924">
        <v>5.51</v>
      </c>
    </row>
    <row r="6925" spans="1:2" x14ac:dyDescent="0.25">
      <c r="A6925" s="57">
        <v>40010</v>
      </c>
      <c r="B6925">
        <v>5.45</v>
      </c>
    </row>
    <row r="6926" spans="1:2" x14ac:dyDescent="0.25">
      <c r="A6926" s="57">
        <v>40011</v>
      </c>
      <c r="B6926">
        <v>5.52</v>
      </c>
    </row>
    <row r="6927" spans="1:2" x14ac:dyDescent="0.25">
      <c r="A6927" s="57">
        <v>40014</v>
      </c>
      <c r="B6927">
        <v>5.46</v>
      </c>
    </row>
    <row r="6928" spans="1:2" x14ac:dyDescent="0.25">
      <c r="A6928" s="57">
        <v>40015</v>
      </c>
      <c r="B6928">
        <v>5.34</v>
      </c>
    </row>
    <row r="6929" spans="1:2" x14ac:dyDescent="0.25">
      <c r="A6929" s="57">
        <v>40016</v>
      </c>
      <c r="B6929">
        <v>5.43</v>
      </c>
    </row>
    <row r="6930" spans="1:2" x14ac:dyDescent="0.25">
      <c r="A6930" s="57">
        <v>40017</v>
      </c>
      <c r="B6930">
        <v>5.55</v>
      </c>
    </row>
    <row r="6931" spans="1:2" x14ac:dyDescent="0.25">
      <c r="A6931" s="57">
        <v>40018</v>
      </c>
      <c r="B6931">
        <v>5.5</v>
      </c>
    </row>
    <row r="6932" spans="1:2" x14ac:dyDescent="0.25">
      <c r="A6932" s="57">
        <v>40021</v>
      </c>
      <c r="B6932">
        <v>5.57</v>
      </c>
    </row>
    <row r="6933" spans="1:2" x14ac:dyDescent="0.25">
      <c r="A6933" s="57">
        <v>40022</v>
      </c>
      <c r="B6933">
        <v>5.5</v>
      </c>
    </row>
    <row r="6934" spans="1:2" x14ac:dyDescent="0.25">
      <c r="A6934" s="57">
        <v>40023</v>
      </c>
      <c r="B6934">
        <v>5.41</v>
      </c>
    </row>
    <row r="6935" spans="1:2" x14ac:dyDescent="0.25">
      <c r="A6935" s="57">
        <v>40024</v>
      </c>
      <c r="B6935">
        <v>5.33</v>
      </c>
    </row>
    <row r="6936" spans="1:2" x14ac:dyDescent="0.25">
      <c r="A6936" s="57">
        <v>40025</v>
      </c>
      <c r="B6936">
        <v>5.18</v>
      </c>
    </row>
    <row r="6937" spans="1:2" x14ac:dyDescent="0.25">
      <c r="A6937" s="57">
        <v>40028</v>
      </c>
      <c r="B6937">
        <v>5.29</v>
      </c>
    </row>
    <row r="6938" spans="1:2" x14ac:dyDescent="0.25">
      <c r="A6938" s="57">
        <v>40029</v>
      </c>
      <c r="B6938">
        <v>5.28</v>
      </c>
    </row>
    <row r="6939" spans="1:2" x14ac:dyDescent="0.25">
      <c r="A6939" s="57">
        <v>40030</v>
      </c>
      <c r="B6939">
        <v>5.36</v>
      </c>
    </row>
    <row r="6940" spans="1:2" x14ac:dyDescent="0.25">
      <c r="A6940" s="57">
        <v>40031</v>
      </c>
      <c r="B6940">
        <v>5.31</v>
      </c>
    </row>
    <row r="6941" spans="1:2" x14ac:dyDescent="0.25">
      <c r="A6941" s="57">
        <v>40032</v>
      </c>
      <c r="B6941">
        <v>5.46</v>
      </c>
    </row>
    <row r="6942" spans="1:2" x14ac:dyDescent="0.25">
      <c r="A6942" s="57">
        <v>40035</v>
      </c>
      <c r="B6942">
        <v>5.37</v>
      </c>
    </row>
    <row r="6943" spans="1:2" x14ac:dyDescent="0.25">
      <c r="A6943" s="57">
        <v>40036</v>
      </c>
      <c r="B6943">
        <v>5.31</v>
      </c>
    </row>
    <row r="6944" spans="1:2" x14ac:dyDescent="0.25">
      <c r="A6944" s="57">
        <v>40037</v>
      </c>
      <c r="B6944">
        <v>5.4</v>
      </c>
    </row>
    <row r="6945" spans="1:2" x14ac:dyDescent="0.25">
      <c r="A6945" s="57">
        <v>40038</v>
      </c>
      <c r="B6945">
        <v>5.29</v>
      </c>
    </row>
    <row r="6946" spans="1:2" x14ac:dyDescent="0.25">
      <c r="A6946" s="57">
        <v>40039</v>
      </c>
      <c r="B6946">
        <v>5.31</v>
      </c>
    </row>
    <row r="6947" spans="1:2" x14ac:dyDescent="0.25">
      <c r="A6947" s="57">
        <v>40042</v>
      </c>
      <c r="B6947">
        <v>5.24</v>
      </c>
    </row>
    <row r="6948" spans="1:2" x14ac:dyDescent="0.25">
      <c r="A6948" s="57">
        <v>40043</v>
      </c>
      <c r="B6948">
        <v>5.28</v>
      </c>
    </row>
    <row r="6949" spans="1:2" x14ac:dyDescent="0.25">
      <c r="A6949" s="57">
        <v>40044</v>
      </c>
      <c r="B6949">
        <v>5.21</v>
      </c>
    </row>
    <row r="6950" spans="1:2" x14ac:dyDescent="0.25">
      <c r="A6950" s="57">
        <v>40045</v>
      </c>
      <c r="B6950">
        <v>5.18</v>
      </c>
    </row>
    <row r="6951" spans="1:2" x14ac:dyDescent="0.25">
      <c r="A6951" s="57">
        <v>40046</v>
      </c>
      <c r="B6951">
        <v>5.3</v>
      </c>
    </row>
    <row r="6952" spans="1:2" x14ac:dyDescent="0.25">
      <c r="A6952" s="57">
        <v>40049</v>
      </c>
      <c r="B6952">
        <v>5.2</v>
      </c>
    </row>
    <row r="6953" spans="1:2" x14ac:dyDescent="0.25">
      <c r="A6953" s="57">
        <v>40050</v>
      </c>
      <c r="B6953">
        <v>5.14</v>
      </c>
    </row>
    <row r="6954" spans="1:2" x14ac:dyDescent="0.25">
      <c r="A6954" s="57">
        <v>40051</v>
      </c>
      <c r="B6954">
        <v>5.1100000000000003</v>
      </c>
    </row>
    <row r="6955" spans="1:2" x14ac:dyDescent="0.25">
      <c r="A6955" s="57">
        <v>40052</v>
      </c>
      <c r="B6955">
        <v>5.14</v>
      </c>
    </row>
    <row r="6956" spans="1:2" x14ac:dyDescent="0.25">
      <c r="A6956" s="57">
        <v>40053</v>
      </c>
      <c r="B6956">
        <v>5.12</v>
      </c>
    </row>
    <row r="6957" spans="1:2" x14ac:dyDescent="0.25">
      <c r="A6957" s="57">
        <v>40056</v>
      </c>
      <c r="B6957">
        <v>5.12</v>
      </c>
    </row>
    <row r="6958" spans="1:2" x14ac:dyDescent="0.25">
      <c r="A6958" s="57">
        <v>40057</v>
      </c>
      <c r="B6958">
        <v>5.14</v>
      </c>
    </row>
    <row r="6959" spans="1:2" x14ac:dyDescent="0.25">
      <c r="A6959" s="57">
        <v>40058</v>
      </c>
      <c r="B6959">
        <v>5.04</v>
      </c>
    </row>
    <row r="6960" spans="1:2" x14ac:dyDescent="0.25">
      <c r="A6960" s="57">
        <v>40059</v>
      </c>
      <c r="B6960">
        <v>5.09</v>
      </c>
    </row>
    <row r="6961" spans="1:2" x14ac:dyDescent="0.25">
      <c r="A6961" s="57">
        <v>40060</v>
      </c>
      <c r="B6961">
        <v>5.21</v>
      </c>
    </row>
    <row r="6962" spans="1:2" x14ac:dyDescent="0.25">
      <c r="A6962" s="57">
        <v>40063</v>
      </c>
      <c r="B6962" t="s">
        <v>113</v>
      </c>
    </row>
    <row r="6963" spans="1:2" x14ac:dyDescent="0.25">
      <c r="A6963" s="57">
        <v>40064</v>
      </c>
      <c r="B6963">
        <v>5.25</v>
      </c>
    </row>
    <row r="6964" spans="1:2" x14ac:dyDescent="0.25">
      <c r="A6964" s="57">
        <v>40065</v>
      </c>
      <c r="B6964">
        <v>5.26</v>
      </c>
    </row>
    <row r="6965" spans="1:2" x14ac:dyDescent="0.25">
      <c r="A6965" s="57">
        <v>40066</v>
      </c>
      <c r="B6965">
        <v>5.0999999999999996</v>
      </c>
    </row>
    <row r="6966" spans="1:2" x14ac:dyDescent="0.25">
      <c r="A6966" s="57">
        <v>40067</v>
      </c>
      <c r="B6966">
        <v>5.0999999999999996</v>
      </c>
    </row>
    <row r="6967" spans="1:2" x14ac:dyDescent="0.25">
      <c r="A6967" s="57">
        <v>40070</v>
      </c>
      <c r="B6967">
        <v>5.13</v>
      </c>
    </row>
    <row r="6968" spans="1:2" x14ac:dyDescent="0.25">
      <c r="A6968" s="57">
        <v>40071</v>
      </c>
      <c r="B6968">
        <v>5.17</v>
      </c>
    </row>
    <row r="6969" spans="1:2" x14ac:dyDescent="0.25">
      <c r="A6969" s="57">
        <v>40072</v>
      </c>
      <c r="B6969">
        <v>5.17</v>
      </c>
    </row>
    <row r="6970" spans="1:2" x14ac:dyDescent="0.25">
      <c r="A6970" s="57">
        <v>40073</v>
      </c>
      <c r="B6970">
        <v>5.09</v>
      </c>
    </row>
    <row r="6971" spans="1:2" x14ac:dyDescent="0.25">
      <c r="A6971" s="57">
        <v>40074</v>
      </c>
      <c r="B6971">
        <v>5.19</v>
      </c>
    </row>
    <row r="6972" spans="1:2" x14ac:dyDescent="0.25">
      <c r="A6972" s="57">
        <v>40077</v>
      </c>
      <c r="B6972">
        <v>5.2</v>
      </c>
    </row>
    <row r="6973" spans="1:2" x14ac:dyDescent="0.25">
      <c r="A6973" s="57">
        <v>40078</v>
      </c>
      <c r="B6973">
        <v>5.16</v>
      </c>
    </row>
    <row r="6974" spans="1:2" x14ac:dyDescent="0.25">
      <c r="A6974" s="57">
        <v>40079</v>
      </c>
      <c r="B6974">
        <v>5.15</v>
      </c>
    </row>
    <row r="6975" spans="1:2" x14ac:dyDescent="0.25">
      <c r="A6975" s="57">
        <v>40080</v>
      </c>
      <c r="B6975">
        <v>5.13</v>
      </c>
    </row>
    <row r="6976" spans="1:2" x14ac:dyDescent="0.25">
      <c r="A6976" s="57">
        <v>40081</v>
      </c>
      <c r="B6976">
        <v>5.05</v>
      </c>
    </row>
    <row r="6977" spans="1:2" x14ac:dyDescent="0.25">
      <c r="A6977" s="57">
        <v>40084</v>
      </c>
      <c r="B6977">
        <v>5</v>
      </c>
    </row>
    <row r="6978" spans="1:2" x14ac:dyDescent="0.25">
      <c r="A6978" s="57">
        <v>40085</v>
      </c>
      <c r="B6978">
        <v>4.99</v>
      </c>
    </row>
    <row r="6979" spans="1:2" x14ac:dyDescent="0.25">
      <c r="A6979" s="57">
        <v>40086</v>
      </c>
      <c r="B6979">
        <v>5.04</v>
      </c>
    </row>
    <row r="6980" spans="1:2" x14ac:dyDescent="0.25">
      <c r="A6980" s="57">
        <v>40087</v>
      </c>
      <c r="B6980">
        <v>4.95</v>
      </c>
    </row>
    <row r="6981" spans="1:2" x14ac:dyDescent="0.25">
      <c r="A6981" s="57">
        <v>40088</v>
      </c>
      <c r="B6981">
        <v>5.03</v>
      </c>
    </row>
    <row r="6982" spans="1:2" x14ac:dyDescent="0.25">
      <c r="A6982" s="57">
        <v>40091</v>
      </c>
      <c r="B6982">
        <v>5.03</v>
      </c>
    </row>
    <row r="6983" spans="1:2" x14ac:dyDescent="0.25">
      <c r="A6983" s="57">
        <v>40092</v>
      </c>
      <c r="B6983">
        <v>5.0599999999999996</v>
      </c>
    </row>
    <row r="6984" spans="1:2" x14ac:dyDescent="0.25">
      <c r="A6984" s="57">
        <v>40093</v>
      </c>
      <c r="B6984">
        <v>4.97</v>
      </c>
    </row>
    <row r="6985" spans="1:2" x14ac:dyDescent="0.25">
      <c r="A6985" s="57">
        <v>40094</v>
      </c>
      <c r="B6985">
        <v>5.07</v>
      </c>
    </row>
    <row r="6986" spans="1:2" x14ac:dyDescent="0.25">
      <c r="A6986" s="57">
        <v>40095</v>
      </c>
      <c r="B6986">
        <v>5.19</v>
      </c>
    </row>
    <row r="6987" spans="1:2" x14ac:dyDescent="0.25">
      <c r="A6987" s="57">
        <v>40098</v>
      </c>
      <c r="B6987" t="s">
        <v>113</v>
      </c>
    </row>
    <row r="6988" spans="1:2" x14ac:dyDescent="0.25">
      <c r="A6988" s="57">
        <v>40099</v>
      </c>
      <c r="B6988">
        <v>5.12</v>
      </c>
    </row>
    <row r="6989" spans="1:2" x14ac:dyDescent="0.25">
      <c r="A6989" s="57">
        <v>40100</v>
      </c>
      <c r="B6989">
        <v>5.24</v>
      </c>
    </row>
    <row r="6990" spans="1:2" x14ac:dyDescent="0.25">
      <c r="A6990" s="57">
        <v>40101</v>
      </c>
      <c r="B6990">
        <v>5.28</v>
      </c>
    </row>
    <row r="6991" spans="1:2" x14ac:dyDescent="0.25">
      <c r="A6991" s="57">
        <v>40102</v>
      </c>
      <c r="B6991">
        <v>5.2</v>
      </c>
    </row>
    <row r="6992" spans="1:2" x14ac:dyDescent="0.25">
      <c r="A6992" s="57">
        <v>40105</v>
      </c>
      <c r="B6992">
        <v>5.16</v>
      </c>
    </row>
    <row r="6993" spans="1:2" x14ac:dyDescent="0.25">
      <c r="A6993" s="57">
        <v>40106</v>
      </c>
      <c r="B6993">
        <v>5.1100000000000003</v>
      </c>
    </row>
    <row r="6994" spans="1:2" x14ac:dyDescent="0.25">
      <c r="A6994" s="57">
        <v>40107</v>
      </c>
      <c r="B6994">
        <v>5.17</v>
      </c>
    </row>
    <row r="6995" spans="1:2" x14ac:dyDescent="0.25">
      <c r="A6995" s="57">
        <v>40108</v>
      </c>
      <c r="B6995">
        <v>5.19</v>
      </c>
    </row>
    <row r="6996" spans="1:2" x14ac:dyDescent="0.25">
      <c r="A6996" s="57">
        <v>40109</v>
      </c>
      <c r="B6996">
        <v>5.17</v>
      </c>
    </row>
    <row r="6997" spans="1:2" x14ac:dyDescent="0.25">
      <c r="A6997" s="57">
        <v>40112</v>
      </c>
      <c r="B6997">
        <v>5.31</v>
      </c>
    </row>
    <row r="6998" spans="1:2" x14ac:dyDescent="0.25">
      <c r="A6998" s="57">
        <v>40113</v>
      </c>
      <c r="B6998">
        <v>5.21</v>
      </c>
    </row>
    <row r="6999" spans="1:2" x14ac:dyDescent="0.25">
      <c r="A6999" s="57">
        <v>40114</v>
      </c>
      <c r="B6999">
        <v>5.16</v>
      </c>
    </row>
    <row r="7000" spans="1:2" x14ac:dyDescent="0.25">
      <c r="A7000" s="57">
        <v>40115</v>
      </c>
      <c r="B7000">
        <v>5.27</v>
      </c>
    </row>
    <row r="7001" spans="1:2" x14ac:dyDescent="0.25">
      <c r="A7001" s="57">
        <v>40116</v>
      </c>
      <c r="B7001">
        <v>5.16</v>
      </c>
    </row>
    <row r="7002" spans="1:2" x14ac:dyDescent="0.25">
      <c r="A7002" s="57">
        <v>40119</v>
      </c>
      <c r="B7002">
        <v>5.19</v>
      </c>
    </row>
    <row r="7003" spans="1:2" x14ac:dyDescent="0.25">
      <c r="A7003" s="57">
        <v>40120</v>
      </c>
      <c r="B7003">
        <v>5.24</v>
      </c>
    </row>
    <row r="7004" spans="1:2" x14ac:dyDescent="0.25">
      <c r="A7004" s="57">
        <v>40121</v>
      </c>
      <c r="B7004">
        <v>5.32</v>
      </c>
    </row>
    <row r="7005" spans="1:2" x14ac:dyDescent="0.25">
      <c r="A7005" s="57">
        <v>40122</v>
      </c>
      <c r="B7005">
        <v>5.33</v>
      </c>
    </row>
    <row r="7006" spans="1:2" x14ac:dyDescent="0.25">
      <c r="A7006" s="57">
        <v>40123</v>
      </c>
      <c r="B7006">
        <v>5.28</v>
      </c>
    </row>
    <row r="7007" spans="1:2" x14ac:dyDescent="0.25">
      <c r="A7007" s="57">
        <v>40126</v>
      </c>
      <c r="B7007">
        <v>5.29</v>
      </c>
    </row>
    <row r="7008" spans="1:2" x14ac:dyDescent="0.25">
      <c r="A7008" s="57">
        <v>40127</v>
      </c>
      <c r="B7008">
        <v>5.3</v>
      </c>
    </row>
    <row r="7009" spans="1:2" x14ac:dyDescent="0.25">
      <c r="A7009" s="57">
        <v>40128</v>
      </c>
      <c r="B7009" t="s">
        <v>113</v>
      </c>
    </row>
    <row r="7010" spans="1:2" x14ac:dyDescent="0.25">
      <c r="A7010" s="57">
        <v>40129</v>
      </c>
      <c r="B7010">
        <v>5.27</v>
      </c>
    </row>
    <row r="7011" spans="1:2" x14ac:dyDescent="0.25">
      <c r="A7011" s="57">
        <v>40130</v>
      </c>
      <c r="B7011">
        <v>5.24</v>
      </c>
    </row>
    <row r="7012" spans="1:2" x14ac:dyDescent="0.25">
      <c r="A7012" s="57">
        <v>40133</v>
      </c>
      <c r="B7012">
        <v>5.14</v>
      </c>
    </row>
    <row r="7013" spans="1:2" x14ac:dyDescent="0.25">
      <c r="A7013" s="57">
        <v>40134</v>
      </c>
      <c r="B7013">
        <v>5.13</v>
      </c>
    </row>
    <row r="7014" spans="1:2" x14ac:dyDescent="0.25">
      <c r="A7014" s="57">
        <v>40135</v>
      </c>
      <c r="B7014">
        <v>5.18</v>
      </c>
    </row>
    <row r="7015" spans="1:2" x14ac:dyDescent="0.25">
      <c r="A7015" s="57">
        <v>40136</v>
      </c>
      <c r="B7015">
        <v>5.17</v>
      </c>
    </row>
    <row r="7016" spans="1:2" x14ac:dyDescent="0.25">
      <c r="A7016" s="57">
        <v>40137</v>
      </c>
      <c r="B7016">
        <v>5.16</v>
      </c>
    </row>
    <row r="7017" spans="1:2" x14ac:dyDescent="0.25">
      <c r="A7017" s="57">
        <v>40140</v>
      </c>
      <c r="B7017">
        <v>5.1100000000000003</v>
      </c>
    </row>
    <row r="7018" spans="1:2" x14ac:dyDescent="0.25">
      <c r="A7018" s="57">
        <v>40141</v>
      </c>
      <c r="B7018">
        <v>5.08</v>
      </c>
    </row>
    <row r="7019" spans="1:2" x14ac:dyDescent="0.25">
      <c r="A7019" s="57">
        <v>40142</v>
      </c>
      <c r="B7019">
        <v>5.0599999999999996</v>
      </c>
    </row>
    <row r="7020" spans="1:2" x14ac:dyDescent="0.25">
      <c r="A7020" s="57">
        <v>40143</v>
      </c>
      <c r="B7020" t="s">
        <v>113</v>
      </c>
    </row>
    <row r="7021" spans="1:2" x14ac:dyDescent="0.25">
      <c r="A7021" s="57">
        <v>40144</v>
      </c>
      <c r="B7021">
        <v>5.03</v>
      </c>
    </row>
    <row r="7022" spans="1:2" x14ac:dyDescent="0.25">
      <c r="A7022" s="57">
        <v>40147</v>
      </c>
      <c r="B7022">
        <v>5.01</v>
      </c>
    </row>
    <row r="7023" spans="1:2" x14ac:dyDescent="0.25">
      <c r="A7023" s="57">
        <v>40148</v>
      </c>
      <c r="B7023">
        <v>5.09</v>
      </c>
    </row>
    <row r="7024" spans="1:2" x14ac:dyDescent="0.25">
      <c r="A7024" s="57">
        <v>40149</v>
      </c>
      <c r="B7024">
        <v>5.09</v>
      </c>
    </row>
    <row r="7025" spans="1:2" x14ac:dyDescent="0.25">
      <c r="A7025" s="57">
        <v>40150</v>
      </c>
      <c r="B7025">
        <v>5.14</v>
      </c>
    </row>
    <row r="7026" spans="1:2" x14ac:dyDescent="0.25">
      <c r="A7026" s="57">
        <v>40151</v>
      </c>
      <c r="B7026">
        <v>5.23</v>
      </c>
    </row>
    <row r="7027" spans="1:2" x14ac:dyDescent="0.25">
      <c r="A7027" s="57">
        <v>40154</v>
      </c>
      <c r="B7027">
        <v>5.22</v>
      </c>
    </row>
    <row r="7028" spans="1:2" x14ac:dyDescent="0.25">
      <c r="A7028" s="57">
        <v>40155</v>
      </c>
      <c r="B7028">
        <v>5.19</v>
      </c>
    </row>
    <row r="7029" spans="1:2" x14ac:dyDescent="0.25">
      <c r="A7029" s="57">
        <v>40156</v>
      </c>
      <c r="B7029">
        <v>5.22</v>
      </c>
    </row>
    <row r="7030" spans="1:2" x14ac:dyDescent="0.25">
      <c r="A7030" s="57">
        <v>40157</v>
      </c>
      <c r="B7030">
        <v>5.31</v>
      </c>
    </row>
    <row r="7031" spans="1:2" x14ac:dyDescent="0.25">
      <c r="A7031" s="57">
        <v>40158</v>
      </c>
      <c r="B7031">
        <v>5.31</v>
      </c>
    </row>
    <row r="7032" spans="1:2" x14ac:dyDescent="0.25">
      <c r="A7032" s="57">
        <v>40161</v>
      </c>
      <c r="B7032">
        <v>5.27</v>
      </c>
    </row>
    <row r="7033" spans="1:2" x14ac:dyDescent="0.25">
      <c r="A7033" s="57">
        <v>40162</v>
      </c>
      <c r="B7033">
        <v>5.33</v>
      </c>
    </row>
    <row r="7034" spans="1:2" x14ac:dyDescent="0.25">
      <c r="A7034" s="57">
        <v>40163</v>
      </c>
      <c r="B7034">
        <v>5.3</v>
      </c>
    </row>
    <row r="7035" spans="1:2" x14ac:dyDescent="0.25">
      <c r="A7035" s="57">
        <v>40164</v>
      </c>
      <c r="B7035">
        <v>5.18</v>
      </c>
    </row>
    <row r="7036" spans="1:2" x14ac:dyDescent="0.25">
      <c r="A7036" s="57">
        <v>40165</v>
      </c>
      <c r="B7036">
        <v>5.22</v>
      </c>
    </row>
    <row r="7037" spans="1:2" x14ac:dyDescent="0.25">
      <c r="A7037" s="57">
        <v>40168</v>
      </c>
      <c r="B7037">
        <v>5.3</v>
      </c>
    </row>
    <row r="7038" spans="1:2" x14ac:dyDescent="0.25">
      <c r="A7038" s="57">
        <v>40169</v>
      </c>
      <c r="B7038">
        <v>5.31</v>
      </c>
    </row>
    <row r="7039" spans="1:2" x14ac:dyDescent="0.25">
      <c r="A7039" s="57">
        <v>40170</v>
      </c>
      <c r="B7039">
        <v>5.3</v>
      </c>
    </row>
    <row r="7040" spans="1:2" x14ac:dyDescent="0.25">
      <c r="A7040" s="57">
        <v>40171</v>
      </c>
      <c r="B7040">
        <v>5.38</v>
      </c>
    </row>
    <row r="7041" spans="1:2" x14ac:dyDescent="0.25">
      <c r="A7041" s="57">
        <v>40172</v>
      </c>
      <c r="B7041" t="s">
        <v>113</v>
      </c>
    </row>
    <row r="7042" spans="1:2" x14ac:dyDescent="0.25">
      <c r="A7042" s="57">
        <v>40175</v>
      </c>
      <c r="B7042">
        <v>5.4</v>
      </c>
    </row>
    <row r="7043" spans="1:2" x14ac:dyDescent="0.25">
      <c r="A7043" s="57">
        <v>40176</v>
      </c>
      <c r="B7043">
        <v>5.34</v>
      </c>
    </row>
    <row r="7044" spans="1:2" x14ac:dyDescent="0.25">
      <c r="A7044" s="57">
        <v>40177</v>
      </c>
      <c r="B7044">
        <v>5.3</v>
      </c>
    </row>
    <row r="7045" spans="1:2" x14ac:dyDescent="0.25">
      <c r="A7045" s="57">
        <v>40178</v>
      </c>
      <c r="B7045">
        <v>5.33</v>
      </c>
    </row>
    <row r="7046" spans="1:2" x14ac:dyDescent="0.25">
      <c r="A7046" s="57">
        <v>40179</v>
      </c>
      <c r="B7046" t="s">
        <v>113</v>
      </c>
    </row>
    <row r="7047" spans="1:2" x14ac:dyDescent="0.25">
      <c r="A7047" s="57">
        <v>40182</v>
      </c>
      <c r="B7047">
        <v>5.35</v>
      </c>
    </row>
    <row r="7048" spans="1:2" x14ac:dyDescent="0.25">
      <c r="A7048" s="57">
        <v>40183</v>
      </c>
      <c r="B7048">
        <v>5.24</v>
      </c>
    </row>
    <row r="7049" spans="1:2" x14ac:dyDescent="0.25">
      <c r="A7049" s="57">
        <v>40184</v>
      </c>
      <c r="B7049">
        <v>5.3</v>
      </c>
    </row>
    <row r="7050" spans="1:2" x14ac:dyDescent="0.25">
      <c r="A7050" s="57">
        <v>40185</v>
      </c>
      <c r="B7050">
        <v>5.31</v>
      </c>
    </row>
    <row r="7051" spans="1:2" x14ac:dyDescent="0.25">
      <c r="A7051" s="57">
        <v>40186</v>
      </c>
      <c r="B7051">
        <v>5.32</v>
      </c>
    </row>
    <row r="7052" spans="1:2" x14ac:dyDescent="0.25">
      <c r="A7052" s="57">
        <v>40189</v>
      </c>
      <c r="B7052">
        <v>5.35</v>
      </c>
    </row>
    <row r="7053" spans="1:2" x14ac:dyDescent="0.25">
      <c r="A7053" s="57">
        <v>40190</v>
      </c>
      <c r="B7053">
        <v>5.25</v>
      </c>
    </row>
    <row r="7054" spans="1:2" x14ac:dyDescent="0.25">
      <c r="A7054" s="57">
        <v>40191</v>
      </c>
      <c r="B7054">
        <v>5.32</v>
      </c>
    </row>
    <row r="7055" spans="1:2" x14ac:dyDescent="0.25">
      <c r="A7055" s="57">
        <v>40192</v>
      </c>
      <c r="B7055">
        <v>5.17</v>
      </c>
    </row>
    <row r="7056" spans="1:2" x14ac:dyDescent="0.25">
      <c r="A7056" s="57">
        <v>40193</v>
      </c>
      <c r="B7056">
        <v>5.12</v>
      </c>
    </row>
    <row r="7057" spans="1:2" x14ac:dyDescent="0.25">
      <c r="A7057" s="57">
        <v>40196</v>
      </c>
      <c r="B7057" t="s">
        <v>113</v>
      </c>
    </row>
    <row r="7058" spans="1:2" x14ac:dyDescent="0.25">
      <c r="A7058" s="57">
        <v>40197</v>
      </c>
      <c r="B7058">
        <v>5.22</v>
      </c>
    </row>
    <row r="7059" spans="1:2" x14ac:dyDescent="0.25">
      <c r="A7059" s="57">
        <v>40198</v>
      </c>
      <c r="B7059">
        <v>5.24</v>
      </c>
    </row>
    <row r="7060" spans="1:2" x14ac:dyDescent="0.25">
      <c r="A7060" s="57">
        <v>40199</v>
      </c>
      <c r="B7060">
        <v>5.21</v>
      </c>
    </row>
    <row r="7061" spans="1:2" x14ac:dyDescent="0.25">
      <c r="A7061" s="57">
        <v>40200</v>
      </c>
      <c r="B7061">
        <v>5.21</v>
      </c>
    </row>
    <row r="7062" spans="1:2" x14ac:dyDescent="0.25">
      <c r="A7062" s="57">
        <v>40203</v>
      </c>
      <c r="B7062">
        <v>5.29</v>
      </c>
    </row>
    <row r="7063" spans="1:2" x14ac:dyDescent="0.25">
      <c r="A7063" s="57">
        <v>40204</v>
      </c>
      <c r="B7063">
        <v>5.3</v>
      </c>
    </row>
    <row r="7064" spans="1:2" x14ac:dyDescent="0.25">
      <c r="A7064" s="57">
        <v>40205</v>
      </c>
      <c r="B7064">
        <v>5.28</v>
      </c>
    </row>
    <row r="7065" spans="1:2" x14ac:dyDescent="0.25">
      <c r="A7065" s="57">
        <v>40206</v>
      </c>
      <c r="B7065">
        <v>5.3</v>
      </c>
    </row>
    <row r="7066" spans="1:2" x14ac:dyDescent="0.25">
      <c r="A7066" s="57">
        <v>40207</v>
      </c>
      <c r="B7066">
        <v>5.24</v>
      </c>
    </row>
    <row r="7067" spans="1:2" x14ac:dyDescent="0.25">
      <c r="A7067" s="57">
        <v>40210</v>
      </c>
      <c r="B7067">
        <v>5.3</v>
      </c>
    </row>
    <row r="7068" spans="1:2" x14ac:dyDescent="0.25">
      <c r="A7068" s="57">
        <v>40211</v>
      </c>
      <c r="B7068">
        <v>5.28</v>
      </c>
    </row>
    <row r="7069" spans="1:2" x14ac:dyDescent="0.25">
      <c r="A7069" s="57">
        <v>40212</v>
      </c>
      <c r="B7069">
        <v>5.36</v>
      </c>
    </row>
    <row r="7070" spans="1:2" x14ac:dyDescent="0.25">
      <c r="A7070" s="57">
        <v>40213</v>
      </c>
      <c r="B7070">
        <v>5.27</v>
      </c>
    </row>
    <row r="7071" spans="1:2" x14ac:dyDescent="0.25">
      <c r="A7071" s="57">
        <v>40214</v>
      </c>
      <c r="B7071">
        <v>5.24</v>
      </c>
    </row>
    <row r="7072" spans="1:2" x14ac:dyDescent="0.25">
      <c r="A7072" s="57">
        <v>40217</v>
      </c>
      <c r="B7072">
        <v>5.27</v>
      </c>
    </row>
    <row r="7073" spans="1:2" x14ac:dyDescent="0.25">
      <c r="A7073" s="57">
        <v>40218</v>
      </c>
      <c r="B7073">
        <v>5.32</v>
      </c>
    </row>
    <row r="7074" spans="1:2" x14ac:dyDescent="0.25">
      <c r="A7074" s="57">
        <v>40219</v>
      </c>
      <c r="B7074">
        <v>5.39</v>
      </c>
    </row>
    <row r="7075" spans="1:2" x14ac:dyDescent="0.25">
      <c r="A7075" s="57">
        <v>40220</v>
      </c>
      <c r="B7075">
        <v>5.43</v>
      </c>
    </row>
    <row r="7076" spans="1:2" x14ac:dyDescent="0.25">
      <c r="A7076" s="57">
        <v>40221</v>
      </c>
      <c r="B7076">
        <v>5.41</v>
      </c>
    </row>
    <row r="7077" spans="1:2" x14ac:dyDescent="0.25">
      <c r="A7077" s="57">
        <v>40224</v>
      </c>
      <c r="B7077" t="s">
        <v>113</v>
      </c>
    </row>
    <row r="7078" spans="1:2" x14ac:dyDescent="0.25">
      <c r="A7078" s="57">
        <v>40225</v>
      </c>
      <c r="B7078">
        <v>5.39</v>
      </c>
    </row>
    <row r="7079" spans="1:2" x14ac:dyDescent="0.25">
      <c r="A7079" s="57">
        <v>40226</v>
      </c>
      <c r="B7079">
        <v>5.46</v>
      </c>
    </row>
    <row r="7080" spans="1:2" x14ac:dyDescent="0.25">
      <c r="A7080" s="57">
        <v>40227</v>
      </c>
      <c r="B7080">
        <v>5.49</v>
      </c>
    </row>
    <row r="7081" spans="1:2" x14ac:dyDescent="0.25">
      <c r="A7081" s="57">
        <v>40228</v>
      </c>
      <c r="B7081">
        <v>5.43</v>
      </c>
    </row>
    <row r="7082" spans="1:2" x14ac:dyDescent="0.25">
      <c r="A7082" s="57">
        <v>40231</v>
      </c>
      <c r="B7082">
        <v>5.45</v>
      </c>
    </row>
    <row r="7083" spans="1:2" x14ac:dyDescent="0.25">
      <c r="A7083" s="57">
        <v>40232</v>
      </c>
      <c r="B7083">
        <v>5.33</v>
      </c>
    </row>
    <row r="7084" spans="1:2" x14ac:dyDescent="0.25">
      <c r="A7084" s="57">
        <v>40233</v>
      </c>
      <c r="B7084">
        <v>5.32</v>
      </c>
    </row>
    <row r="7085" spans="1:2" x14ac:dyDescent="0.25">
      <c r="A7085" s="57">
        <v>40234</v>
      </c>
      <c r="B7085">
        <v>5.26</v>
      </c>
    </row>
    <row r="7086" spans="1:2" x14ac:dyDescent="0.25">
      <c r="A7086" s="57">
        <v>40235</v>
      </c>
      <c r="B7086">
        <v>5.21</v>
      </c>
    </row>
    <row r="7087" spans="1:2" x14ac:dyDescent="0.25">
      <c r="A7087" s="57">
        <v>40238</v>
      </c>
      <c r="B7087">
        <v>5.22</v>
      </c>
    </row>
    <row r="7088" spans="1:2" x14ac:dyDescent="0.25">
      <c r="A7088" s="57">
        <v>40239</v>
      </c>
      <c r="B7088">
        <v>5.23</v>
      </c>
    </row>
    <row r="7089" spans="1:2" x14ac:dyDescent="0.25">
      <c r="A7089" s="57">
        <v>40240</v>
      </c>
      <c r="B7089">
        <v>5.25</v>
      </c>
    </row>
    <row r="7090" spans="1:2" x14ac:dyDescent="0.25">
      <c r="A7090" s="57">
        <v>40241</v>
      </c>
      <c r="B7090">
        <v>5.22</v>
      </c>
    </row>
    <row r="7091" spans="1:2" x14ac:dyDescent="0.25">
      <c r="A7091" s="57">
        <v>40242</v>
      </c>
      <c r="B7091">
        <v>5.29</v>
      </c>
    </row>
    <row r="7092" spans="1:2" x14ac:dyDescent="0.25">
      <c r="A7092" s="57">
        <v>40245</v>
      </c>
      <c r="B7092">
        <v>5.29</v>
      </c>
    </row>
    <row r="7093" spans="1:2" x14ac:dyDescent="0.25">
      <c r="A7093" s="57">
        <v>40246</v>
      </c>
      <c r="B7093">
        <v>5.29</v>
      </c>
    </row>
    <row r="7094" spans="1:2" x14ac:dyDescent="0.25">
      <c r="A7094" s="57">
        <v>40247</v>
      </c>
      <c r="B7094">
        <v>5.3</v>
      </c>
    </row>
    <row r="7095" spans="1:2" x14ac:dyDescent="0.25">
      <c r="A7095" s="57">
        <v>40248</v>
      </c>
      <c r="B7095">
        <v>5.28</v>
      </c>
    </row>
    <row r="7096" spans="1:2" x14ac:dyDescent="0.25">
      <c r="A7096" s="57">
        <v>40249</v>
      </c>
      <c r="B7096">
        <v>5.24</v>
      </c>
    </row>
    <row r="7097" spans="1:2" x14ac:dyDescent="0.25">
      <c r="A7097" s="57">
        <v>40252</v>
      </c>
      <c r="B7097">
        <v>5.25</v>
      </c>
    </row>
    <row r="7098" spans="1:2" x14ac:dyDescent="0.25">
      <c r="A7098" s="57">
        <v>40253</v>
      </c>
      <c r="B7098">
        <v>5.2</v>
      </c>
    </row>
    <row r="7099" spans="1:2" x14ac:dyDescent="0.25">
      <c r="A7099" s="57">
        <v>40254</v>
      </c>
      <c r="B7099">
        <v>5.18</v>
      </c>
    </row>
    <row r="7100" spans="1:2" x14ac:dyDescent="0.25">
      <c r="A7100" s="57">
        <v>40255</v>
      </c>
      <c r="B7100">
        <v>5.21</v>
      </c>
    </row>
    <row r="7101" spans="1:2" x14ac:dyDescent="0.25">
      <c r="A7101" s="57">
        <v>40256</v>
      </c>
      <c r="B7101">
        <v>5.2</v>
      </c>
    </row>
    <row r="7102" spans="1:2" x14ac:dyDescent="0.25">
      <c r="A7102" s="57">
        <v>40259</v>
      </c>
      <c r="B7102">
        <v>5.19</v>
      </c>
    </row>
    <row r="7103" spans="1:2" x14ac:dyDescent="0.25">
      <c r="A7103" s="57">
        <v>40260</v>
      </c>
      <c r="B7103">
        <v>5.22</v>
      </c>
    </row>
    <row r="7104" spans="1:2" x14ac:dyDescent="0.25">
      <c r="A7104" s="57">
        <v>40261</v>
      </c>
      <c r="B7104">
        <v>5.34</v>
      </c>
    </row>
    <row r="7105" spans="1:2" x14ac:dyDescent="0.25">
      <c r="A7105" s="57">
        <v>40262</v>
      </c>
      <c r="B7105">
        <v>5.4</v>
      </c>
    </row>
    <row r="7106" spans="1:2" x14ac:dyDescent="0.25">
      <c r="A7106" s="57">
        <v>40263</v>
      </c>
      <c r="B7106">
        <v>5.35</v>
      </c>
    </row>
    <row r="7107" spans="1:2" x14ac:dyDescent="0.25">
      <c r="A7107" s="57">
        <v>40266</v>
      </c>
      <c r="B7107">
        <v>5.37</v>
      </c>
    </row>
    <row r="7108" spans="1:2" x14ac:dyDescent="0.25">
      <c r="A7108" s="57">
        <v>40267</v>
      </c>
      <c r="B7108">
        <v>5.37</v>
      </c>
    </row>
    <row r="7109" spans="1:2" x14ac:dyDescent="0.25">
      <c r="A7109" s="57">
        <v>40268</v>
      </c>
      <c r="B7109">
        <v>5.32</v>
      </c>
    </row>
    <row r="7110" spans="1:2" x14ac:dyDescent="0.25">
      <c r="A7110" s="57">
        <v>40269</v>
      </c>
      <c r="B7110">
        <v>5.33</v>
      </c>
    </row>
    <row r="7111" spans="1:2" x14ac:dyDescent="0.25">
      <c r="A7111" s="57">
        <v>40270</v>
      </c>
      <c r="B7111">
        <v>5.4</v>
      </c>
    </row>
    <row r="7112" spans="1:2" x14ac:dyDescent="0.25">
      <c r="A7112" s="57">
        <v>40273</v>
      </c>
      <c r="B7112">
        <v>5.44</v>
      </c>
    </row>
    <row r="7113" spans="1:2" x14ac:dyDescent="0.25">
      <c r="A7113" s="57">
        <v>40274</v>
      </c>
      <c r="B7113">
        <v>5.45</v>
      </c>
    </row>
    <row r="7114" spans="1:2" x14ac:dyDescent="0.25">
      <c r="A7114" s="57">
        <v>40275</v>
      </c>
      <c r="B7114">
        <v>5.34</v>
      </c>
    </row>
    <row r="7115" spans="1:2" x14ac:dyDescent="0.25">
      <c r="A7115" s="57">
        <v>40276</v>
      </c>
      <c r="B7115">
        <v>5.35</v>
      </c>
    </row>
    <row r="7116" spans="1:2" x14ac:dyDescent="0.25">
      <c r="A7116" s="57">
        <v>40277</v>
      </c>
      <c r="B7116">
        <v>5.34</v>
      </c>
    </row>
    <row r="7117" spans="1:2" x14ac:dyDescent="0.25">
      <c r="A7117" s="57">
        <v>40280</v>
      </c>
      <c r="B7117">
        <v>5.29</v>
      </c>
    </row>
    <row r="7118" spans="1:2" x14ac:dyDescent="0.25">
      <c r="A7118" s="57">
        <v>40281</v>
      </c>
      <c r="B7118">
        <v>5.26</v>
      </c>
    </row>
    <row r="7119" spans="1:2" x14ac:dyDescent="0.25">
      <c r="A7119" s="57">
        <v>40282</v>
      </c>
      <c r="B7119">
        <v>5.31</v>
      </c>
    </row>
    <row r="7120" spans="1:2" x14ac:dyDescent="0.25">
      <c r="A7120" s="57">
        <v>40283</v>
      </c>
      <c r="B7120">
        <v>5.31</v>
      </c>
    </row>
    <row r="7121" spans="1:2" x14ac:dyDescent="0.25">
      <c r="A7121" s="57">
        <v>40284</v>
      </c>
      <c r="B7121">
        <v>5.25</v>
      </c>
    </row>
    <row r="7122" spans="1:2" x14ac:dyDescent="0.25">
      <c r="A7122" s="57">
        <v>40287</v>
      </c>
      <c r="B7122">
        <v>5.28</v>
      </c>
    </row>
    <row r="7123" spans="1:2" x14ac:dyDescent="0.25">
      <c r="A7123" s="57">
        <v>40288</v>
      </c>
      <c r="B7123">
        <v>5.27</v>
      </c>
    </row>
    <row r="7124" spans="1:2" x14ac:dyDescent="0.25">
      <c r="A7124" s="57">
        <v>40289</v>
      </c>
      <c r="B7124">
        <v>5.2</v>
      </c>
    </row>
    <row r="7125" spans="1:2" x14ac:dyDescent="0.25">
      <c r="A7125" s="57">
        <v>40290</v>
      </c>
      <c r="B7125">
        <v>5.23</v>
      </c>
    </row>
    <row r="7126" spans="1:2" x14ac:dyDescent="0.25">
      <c r="A7126" s="57">
        <v>40291</v>
      </c>
      <c r="B7126">
        <v>5.26</v>
      </c>
    </row>
    <row r="7127" spans="1:2" x14ac:dyDescent="0.25">
      <c r="A7127" s="57">
        <v>40294</v>
      </c>
      <c r="B7127">
        <v>5.27</v>
      </c>
    </row>
    <row r="7128" spans="1:2" x14ac:dyDescent="0.25">
      <c r="A7128" s="57">
        <v>40295</v>
      </c>
      <c r="B7128">
        <v>5.15</v>
      </c>
    </row>
    <row r="7129" spans="1:2" x14ac:dyDescent="0.25">
      <c r="A7129" s="57">
        <v>40296</v>
      </c>
      <c r="B7129">
        <v>5.24</v>
      </c>
    </row>
    <row r="7130" spans="1:2" x14ac:dyDescent="0.25">
      <c r="A7130" s="57">
        <v>40297</v>
      </c>
      <c r="B7130">
        <v>5.19</v>
      </c>
    </row>
    <row r="7131" spans="1:2" x14ac:dyDescent="0.25">
      <c r="A7131" s="57">
        <v>40298</v>
      </c>
      <c r="B7131">
        <v>5.13</v>
      </c>
    </row>
    <row r="7132" spans="1:2" x14ac:dyDescent="0.25">
      <c r="A7132" s="57">
        <v>40301</v>
      </c>
      <c r="B7132">
        <v>5.15</v>
      </c>
    </row>
    <row r="7133" spans="1:2" x14ac:dyDescent="0.25">
      <c r="A7133" s="57">
        <v>40302</v>
      </c>
      <c r="B7133">
        <v>5.0599999999999996</v>
      </c>
    </row>
    <row r="7134" spans="1:2" x14ac:dyDescent="0.25">
      <c r="A7134" s="57">
        <v>40303</v>
      </c>
      <c r="B7134">
        <v>5.03</v>
      </c>
    </row>
    <row r="7135" spans="1:2" x14ac:dyDescent="0.25">
      <c r="A7135" s="57">
        <v>40304</v>
      </c>
      <c r="B7135">
        <v>4.8</v>
      </c>
    </row>
    <row r="7136" spans="1:2" x14ac:dyDescent="0.25">
      <c r="A7136" s="57">
        <v>40305</v>
      </c>
      <c r="B7136">
        <v>4.95</v>
      </c>
    </row>
    <row r="7137" spans="1:2" x14ac:dyDescent="0.25">
      <c r="A7137" s="57">
        <v>40308</v>
      </c>
      <c r="B7137">
        <v>5.07</v>
      </c>
    </row>
    <row r="7138" spans="1:2" x14ac:dyDescent="0.25">
      <c r="A7138" s="57">
        <v>40309</v>
      </c>
      <c r="B7138">
        <v>5.09</v>
      </c>
    </row>
    <row r="7139" spans="1:2" x14ac:dyDescent="0.25">
      <c r="A7139" s="57">
        <v>40310</v>
      </c>
      <c r="B7139">
        <v>5.13</v>
      </c>
    </row>
    <row r="7140" spans="1:2" x14ac:dyDescent="0.25">
      <c r="A7140" s="57">
        <v>40311</v>
      </c>
      <c r="B7140">
        <v>5.1100000000000003</v>
      </c>
    </row>
    <row r="7141" spans="1:2" x14ac:dyDescent="0.25">
      <c r="A7141" s="57">
        <v>40312</v>
      </c>
      <c r="B7141">
        <v>4.97</v>
      </c>
    </row>
    <row r="7142" spans="1:2" x14ac:dyDescent="0.25">
      <c r="A7142" s="57">
        <v>40315</v>
      </c>
      <c r="B7142">
        <v>4.99</v>
      </c>
    </row>
    <row r="7143" spans="1:2" x14ac:dyDescent="0.25">
      <c r="A7143" s="57">
        <v>40316</v>
      </c>
      <c r="B7143">
        <v>4.8899999999999997</v>
      </c>
    </row>
    <row r="7144" spans="1:2" x14ac:dyDescent="0.25">
      <c r="A7144" s="57">
        <v>40317</v>
      </c>
      <c r="B7144">
        <v>4.88</v>
      </c>
    </row>
    <row r="7145" spans="1:2" x14ac:dyDescent="0.25">
      <c r="A7145" s="57">
        <v>40318</v>
      </c>
      <c r="B7145">
        <v>4.83</v>
      </c>
    </row>
    <row r="7146" spans="1:2" x14ac:dyDescent="0.25">
      <c r="A7146" s="57">
        <v>40319</v>
      </c>
      <c r="B7146">
        <v>4.78</v>
      </c>
    </row>
    <row r="7147" spans="1:2" x14ac:dyDescent="0.25">
      <c r="A7147" s="57">
        <v>40322</v>
      </c>
      <c r="B7147">
        <v>4.83</v>
      </c>
    </row>
    <row r="7148" spans="1:2" x14ac:dyDescent="0.25">
      <c r="A7148" s="57">
        <v>40323</v>
      </c>
      <c r="B7148">
        <v>4.7699999999999996</v>
      </c>
    </row>
    <row r="7149" spans="1:2" x14ac:dyDescent="0.25">
      <c r="A7149" s="57">
        <v>40324</v>
      </c>
      <c r="B7149">
        <v>4.8899999999999997</v>
      </c>
    </row>
    <row r="7150" spans="1:2" x14ac:dyDescent="0.25">
      <c r="A7150" s="57">
        <v>40325</v>
      </c>
      <c r="B7150">
        <v>5.04</v>
      </c>
    </row>
    <row r="7151" spans="1:2" x14ac:dyDescent="0.25">
      <c r="A7151" s="57">
        <v>40326</v>
      </c>
      <c r="B7151">
        <v>5.01</v>
      </c>
    </row>
    <row r="7152" spans="1:2" x14ac:dyDescent="0.25">
      <c r="A7152" s="57">
        <v>40329</v>
      </c>
      <c r="B7152" t="s">
        <v>113</v>
      </c>
    </row>
    <row r="7153" spans="1:2" x14ac:dyDescent="0.25">
      <c r="A7153" s="57">
        <v>40330</v>
      </c>
      <c r="B7153">
        <v>4.95</v>
      </c>
    </row>
    <row r="7154" spans="1:2" x14ac:dyDescent="0.25">
      <c r="A7154" s="57">
        <v>40331</v>
      </c>
      <c r="B7154">
        <v>5.0199999999999996</v>
      </c>
    </row>
    <row r="7155" spans="1:2" x14ac:dyDescent="0.25">
      <c r="A7155" s="57">
        <v>40332</v>
      </c>
      <c r="B7155">
        <v>5.05</v>
      </c>
    </row>
    <row r="7156" spans="1:2" x14ac:dyDescent="0.25">
      <c r="A7156" s="57">
        <v>40333</v>
      </c>
      <c r="B7156">
        <v>4.88</v>
      </c>
    </row>
    <row r="7157" spans="1:2" x14ac:dyDescent="0.25">
      <c r="A7157" s="57">
        <v>40336</v>
      </c>
      <c r="B7157">
        <v>4.8899999999999997</v>
      </c>
    </row>
    <row r="7158" spans="1:2" x14ac:dyDescent="0.25">
      <c r="A7158" s="57">
        <v>40337</v>
      </c>
      <c r="B7158">
        <v>4.8600000000000003</v>
      </c>
    </row>
    <row r="7159" spans="1:2" x14ac:dyDescent="0.25">
      <c r="A7159" s="57">
        <v>40338</v>
      </c>
      <c r="B7159">
        <v>4.88</v>
      </c>
    </row>
    <row r="7160" spans="1:2" x14ac:dyDescent="0.25">
      <c r="A7160" s="57">
        <v>40339</v>
      </c>
      <c r="B7160">
        <v>5</v>
      </c>
    </row>
    <row r="7161" spans="1:2" x14ac:dyDescent="0.25">
      <c r="A7161" s="57">
        <v>40340</v>
      </c>
      <c r="B7161">
        <v>4.8899999999999997</v>
      </c>
    </row>
    <row r="7162" spans="1:2" x14ac:dyDescent="0.25">
      <c r="A7162" s="57">
        <v>40343</v>
      </c>
      <c r="B7162">
        <v>4.96</v>
      </c>
    </row>
    <row r="7163" spans="1:2" x14ac:dyDescent="0.25">
      <c r="A7163" s="57">
        <v>40344</v>
      </c>
      <c r="B7163">
        <v>4.99</v>
      </c>
    </row>
    <row r="7164" spans="1:2" x14ac:dyDescent="0.25">
      <c r="A7164" s="57">
        <v>40345</v>
      </c>
      <c r="B7164">
        <v>4.96</v>
      </c>
    </row>
    <row r="7165" spans="1:2" x14ac:dyDescent="0.25">
      <c r="A7165" s="57">
        <v>40346</v>
      </c>
      <c r="B7165">
        <v>4.8600000000000003</v>
      </c>
    </row>
    <row r="7166" spans="1:2" x14ac:dyDescent="0.25">
      <c r="A7166" s="57">
        <v>40347</v>
      </c>
      <c r="B7166">
        <v>4.87</v>
      </c>
    </row>
    <row r="7167" spans="1:2" x14ac:dyDescent="0.25">
      <c r="A7167" s="57">
        <v>40350</v>
      </c>
      <c r="B7167">
        <v>4.8899999999999997</v>
      </c>
    </row>
    <row r="7168" spans="1:2" x14ac:dyDescent="0.25">
      <c r="A7168" s="57">
        <v>40351</v>
      </c>
      <c r="B7168">
        <v>4.82</v>
      </c>
    </row>
    <row r="7169" spans="1:2" x14ac:dyDescent="0.25">
      <c r="A7169" s="57">
        <v>40352</v>
      </c>
      <c r="B7169">
        <v>4.82</v>
      </c>
    </row>
    <row r="7170" spans="1:2" x14ac:dyDescent="0.25">
      <c r="A7170" s="57">
        <v>40353</v>
      </c>
      <c r="B7170">
        <v>4.8499999999999996</v>
      </c>
    </row>
    <row r="7171" spans="1:2" x14ac:dyDescent="0.25">
      <c r="A7171" s="57">
        <v>40354</v>
      </c>
      <c r="B7171">
        <v>4.83</v>
      </c>
    </row>
    <row r="7172" spans="1:2" x14ac:dyDescent="0.25">
      <c r="A7172" s="57">
        <v>40357</v>
      </c>
      <c r="B7172">
        <v>4.78</v>
      </c>
    </row>
    <row r="7173" spans="1:2" x14ac:dyDescent="0.25">
      <c r="A7173" s="57">
        <v>40358</v>
      </c>
      <c r="B7173">
        <v>4.71</v>
      </c>
    </row>
    <row r="7174" spans="1:2" x14ac:dyDescent="0.25">
      <c r="A7174" s="57">
        <v>40359</v>
      </c>
      <c r="B7174">
        <v>4.66</v>
      </c>
    </row>
    <row r="7175" spans="1:2" x14ac:dyDescent="0.25">
      <c r="A7175" s="57">
        <v>40360</v>
      </c>
      <c r="B7175">
        <v>4.62</v>
      </c>
    </row>
    <row r="7176" spans="1:2" x14ac:dyDescent="0.25">
      <c r="A7176" s="57">
        <v>40361</v>
      </c>
      <c r="B7176">
        <v>4.6900000000000004</v>
      </c>
    </row>
    <row r="7177" spans="1:2" x14ac:dyDescent="0.25">
      <c r="A7177" s="57">
        <v>40364</v>
      </c>
      <c r="B7177" t="s">
        <v>113</v>
      </c>
    </row>
    <row r="7178" spans="1:2" x14ac:dyDescent="0.25">
      <c r="A7178" s="57">
        <v>40365</v>
      </c>
      <c r="B7178">
        <v>4.6399999999999997</v>
      </c>
    </row>
    <row r="7179" spans="1:2" x14ac:dyDescent="0.25">
      <c r="A7179" s="57">
        <v>40366</v>
      </c>
      <c r="B7179">
        <v>4.71</v>
      </c>
    </row>
    <row r="7180" spans="1:2" x14ac:dyDescent="0.25">
      <c r="A7180" s="57">
        <v>40367</v>
      </c>
      <c r="B7180">
        <v>4.75</v>
      </c>
    </row>
    <row r="7181" spans="1:2" x14ac:dyDescent="0.25">
      <c r="A7181" s="57">
        <v>40368</v>
      </c>
      <c r="B7181">
        <v>4.79</v>
      </c>
    </row>
    <row r="7182" spans="1:2" x14ac:dyDescent="0.25">
      <c r="A7182" s="57">
        <v>40371</v>
      </c>
      <c r="B7182">
        <v>4.79</v>
      </c>
    </row>
    <row r="7183" spans="1:2" x14ac:dyDescent="0.25">
      <c r="A7183" s="57">
        <v>40372</v>
      </c>
      <c r="B7183">
        <v>4.8600000000000003</v>
      </c>
    </row>
    <row r="7184" spans="1:2" x14ac:dyDescent="0.25">
      <c r="A7184" s="57">
        <v>40373</v>
      </c>
      <c r="B7184">
        <v>4.76</v>
      </c>
    </row>
    <row r="7185" spans="1:2" x14ac:dyDescent="0.25">
      <c r="A7185" s="57">
        <v>40374</v>
      </c>
      <c r="B7185">
        <v>4.68</v>
      </c>
    </row>
    <row r="7186" spans="1:2" x14ac:dyDescent="0.25">
      <c r="A7186" s="57">
        <v>40375</v>
      </c>
      <c r="B7186">
        <v>4.67</v>
      </c>
    </row>
    <row r="7187" spans="1:2" x14ac:dyDescent="0.25">
      <c r="A7187" s="57">
        <v>40378</v>
      </c>
      <c r="B7187">
        <v>4.7</v>
      </c>
    </row>
    <row r="7188" spans="1:2" x14ac:dyDescent="0.25">
      <c r="A7188" s="57">
        <v>40379</v>
      </c>
      <c r="B7188">
        <v>4.68</v>
      </c>
    </row>
    <row r="7189" spans="1:2" x14ac:dyDescent="0.25">
      <c r="A7189" s="57">
        <v>40380</v>
      </c>
      <c r="B7189">
        <v>4.6100000000000003</v>
      </c>
    </row>
    <row r="7190" spans="1:2" x14ac:dyDescent="0.25">
      <c r="A7190" s="57">
        <v>40381</v>
      </c>
      <c r="B7190">
        <v>4.7</v>
      </c>
    </row>
    <row r="7191" spans="1:2" x14ac:dyDescent="0.25">
      <c r="A7191" s="57">
        <v>40382</v>
      </c>
      <c r="B7191">
        <v>4.74</v>
      </c>
    </row>
    <row r="7192" spans="1:2" x14ac:dyDescent="0.25">
      <c r="A7192" s="57">
        <v>40385</v>
      </c>
      <c r="B7192">
        <v>4.74</v>
      </c>
    </row>
    <row r="7193" spans="1:2" x14ac:dyDescent="0.25">
      <c r="A7193" s="57">
        <v>40386</v>
      </c>
      <c r="B7193">
        <v>4.8099999999999996</v>
      </c>
    </row>
    <row r="7194" spans="1:2" x14ac:dyDescent="0.25">
      <c r="A7194" s="57">
        <v>40387</v>
      </c>
      <c r="B7194">
        <v>4.76</v>
      </c>
    </row>
    <row r="7195" spans="1:2" x14ac:dyDescent="0.25">
      <c r="A7195" s="57">
        <v>40388</v>
      </c>
      <c r="B7195">
        <v>4.8</v>
      </c>
    </row>
    <row r="7196" spans="1:2" x14ac:dyDescent="0.25">
      <c r="A7196" s="57">
        <v>40389</v>
      </c>
      <c r="B7196">
        <v>4.7</v>
      </c>
    </row>
    <row r="7197" spans="1:2" x14ac:dyDescent="0.25">
      <c r="A7197" s="57">
        <v>40392</v>
      </c>
      <c r="B7197">
        <v>4.78</v>
      </c>
    </row>
    <row r="7198" spans="1:2" x14ac:dyDescent="0.25">
      <c r="A7198" s="57">
        <v>40393</v>
      </c>
      <c r="B7198">
        <v>4.7300000000000004</v>
      </c>
    </row>
    <row r="7199" spans="1:2" x14ac:dyDescent="0.25">
      <c r="A7199" s="57">
        <v>40394</v>
      </c>
      <c r="B7199">
        <v>4.75</v>
      </c>
    </row>
    <row r="7200" spans="1:2" x14ac:dyDescent="0.25">
      <c r="A7200" s="57">
        <v>40395</v>
      </c>
      <c r="B7200">
        <v>4.72</v>
      </c>
    </row>
    <row r="7201" spans="1:2" x14ac:dyDescent="0.25">
      <c r="A7201" s="57">
        <v>40396</v>
      </c>
      <c r="B7201">
        <v>4.6500000000000004</v>
      </c>
    </row>
    <row r="7202" spans="1:2" x14ac:dyDescent="0.25">
      <c r="A7202" s="57">
        <v>40399</v>
      </c>
      <c r="B7202">
        <v>4.66</v>
      </c>
    </row>
    <row r="7203" spans="1:2" x14ac:dyDescent="0.25">
      <c r="A7203" s="57">
        <v>40400</v>
      </c>
      <c r="B7203">
        <v>4.68</v>
      </c>
    </row>
    <row r="7204" spans="1:2" x14ac:dyDescent="0.25">
      <c r="A7204" s="57">
        <v>40401</v>
      </c>
      <c r="B7204">
        <v>4.57</v>
      </c>
    </row>
    <row r="7205" spans="1:2" x14ac:dyDescent="0.25">
      <c r="A7205" s="57">
        <v>40402</v>
      </c>
      <c r="B7205">
        <v>4.58</v>
      </c>
    </row>
    <row r="7206" spans="1:2" x14ac:dyDescent="0.25">
      <c r="A7206" s="57">
        <v>40403</v>
      </c>
      <c r="B7206">
        <v>4.5199999999999996</v>
      </c>
    </row>
    <row r="7207" spans="1:2" x14ac:dyDescent="0.25">
      <c r="A7207" s="57">
        <v>40406</v>
      </c>
      <c r="B7207">
        <v>4.3600000000000003</v>
      </c>
    </row>
    <row r="7208" spans="1:2" x14ac:dyDescent="0.25">
      <c r="A7208" s="57">
        <v>40407</v>
      </c>
      <c r="B7208">
        <v>4.47</v>
      </c>
    </row>
    <row r="7209" spans="1:2" x14ac:dyDescent="0.25">
      <c r="A7209" s="57">
        <v>40408</v>
      </c>
      <c r="B7209">
        <v>4.43</v>
      </c>
    </row>
    <row r="7210" spans="1:2" x14ac:dyDescent="0.25">
      <c r="A7210" s="57">
        <v>40409</v>
      </c>
      <c r="B7210">
        <v>4.3600000000000003</v>
      </c>
    </row>
    <row r="7211" spans="1:2" x14ac:dyDescent="0.25">
      <c r="A7211" s="57">
        <v>40410</v>
      </c>
      <c r="B7211">
        <v>4.3600000000000003</v>
      </c>
    </row>
    <row r="7212" spans="1:2" x14ac:dyDescent="0.25">
      <c r="A7212" s="57">
        <v>40413</v>
      </c>
      <c r="B7212">
        <v>4.37</v>
      </c>
    </row>
    <row r="7213" spans="1:2" x14ac:dyDescent="0.25">
      <c r="A7213" s="57">
        <v>40414</v>
      </c>
      <c r="B7213">
        <v>4.2699999999999996</v>
      </c>
    </row>
    <row r="7214" spans="1:2" x14ac:dyDescent="0.25">
      <c r="A7214" s="57">
        <v>40415</v>
      </c>
      <c r="B7214">
        <v>4.28</v>
      </c>
    </row>
    <row r="7215" spans="1:2" x14ac:dyDescent="0.25">
      <c r="A7215" s="57">
        <v>40416</v>
      </c>
      <c r="B7215">
        <v>4.24</v>
      </c>
    </row>
    <row r="7216" spans="1:2" x14ac:dyDescent="0.25">
      <c r="A7216" s="57">
        <v>40417</v>
      </c>
      <c r="B7216">
        <v>4.41</v>
      </c>
    </row>
    <row r="7217" spans="1:2" x14ac:dyDescent="0.25">
      <c r="A7217" s="57">
        <v>40420</v>
      </c>
      <c r="B7217">
        <v>4.34</v>
      </c>
    </row>
    <row r="7218" spans="1:2" x14ac:dyDescent="0.25">
      <c r="A7218" s="57">
        <v>40421</v>
      </c>
      <c r="B7218">
        <v>4.26</v>
      </c>
    </row>
    <row r="7219" spans="1:2" x14ac:dyDescent="0.25">
      <c r="A7219" s="57">
        <v>40422</v>
      </c>
      <c r="B7219">
        <v>4.38</v>
      </c>
    </row>
    <row r="7220" spans="1:2" x14ac:dyDescent="0.25">
      <c r="A7220" s="57">
        <v>40423</v>
      </c>
      <c r="B7220">
        <v>4.45</v>
      </c>
    </row>
    <row r="7221" spans="1:2" x14ac:dyDescent="0.25">
      <c r="A7221" s="57">
        <v>40424</v>
      </c>
      <c r="B7221">
        <v>4.5</v>
      </c>
    </row>
    <row r="7222" spans="1:2" x14ac:dyDescent="0.25">
      <c r="A7222" s="57">
        <v>40427</v>
      </c>
      <c r="B7222" t="s">
        <v>113</v>
      </c>
    </row>
    <row r="7223" spans="1:2" x14ac:dyDescent="0.25">
      <c r="A7223" s="57">
        <v>40428</v>
      </c>
      <c r="B7223">
        <v>4.3899999999999997</v>
      </c>
    </row>
    <row r="7224" spans="1:2" x14ac:dyDescent="0.25">
      <c r="A7224" s="57">
        <v>40429</v>
      </c>
      <c r="B7224">
        <v>4.45</v>
      </c>
    </row>
    <row r="7225" spans="1:2" x14ac:dyDescent="0.25">
      <c r="A7225" s="57">
        <v>40430</v>
      </c>
      <c r="B7225">
        <v>4.5599999999999996</v>
      </c>
    </row>
    <row r="7226" spans="1:2" x14ac:dyDescent="0.25">
      <c r="A7226" s="57">
        <v>40431</v>
      </c>
      <c r="B7226">
        <v>4.59</v>
      </c>
    </row>
    <row r="7227" spans="1:2" x14ac:dyDescent="0.25">
      <c r="A7227" s="57">
        <v>40434</v>
      </c>
      <c r="B7227">
        <v>4.57</v>
      </c>
    </row>
    <row r="7228" spans="1:2" x14ac:dyDescent="0.25">
      <c r="A7228" s="57">
        <v>40435</v>
      </c>
      <c r="B7228">
        <v>4.51</v>
      </c>
    </row>
    <row r="7229" spans="1:2" x14ac:dyDescent="0.25">
      <c r="A7229" s="57">
        <v>40436</v>
      </c>
      <c r="B7229">
        <v>4.59</v>
      </c>
    </row>
    <row r="7230" spans="1:2" x14ac:dyDescent="0.25">
      <c r="A7230" s="57">
        <v>40437</v>
      </c>
      <c r="B7230">
        <v>4.6399999999999997</v>
      </c>
    </row>
    <row r="7231" spans="1:2" x14ac:dyDescent="0.25">
      <c r="A7231" s="57">
        <v>40438</v>
      </c>
      <c r="B7231">
        <v>4.63</v>
      </c>
    </row>
    <row r="7232" spans="1:2" x14ac:dyDescent="0.25">
      <c r="A7232" s="57">
        <v>40441</v>
      </c>
      <c r="B7232">
        <v>4.59</v>
      </c>
    </row>
    <row r="7233" spans="1:2" x14ac:dyDescent="0.25">
      <c r="A7233" s="57">
        <v>40442</v>
      </c>
      <c r="B7233">
        <v>4.57</v>
      </c>
    </row>
    <row r="7234" spans="1:2" x14ac:dyDescent="0.25">
      <c r="A7234" s="57">
        <v>40443</v>
      </c>
      <c r="B7234">
        <v>4.49</v>
      </c>
    </row>
    <row r="7235" spans="1:2" x14ac:dyDescent="0.25">
      <c r="A7235" s="57">
        <v>40444</v>
      </c>
      <c r="B7235">
        <v>4.5199999999999996</v>
      </c>
    </row>
    <row r="7236" spans="1:2" x14ac:dyDescent="0.25">
      <c r="A7236" s="57">
        <v>40445</v>
      </c>
      <c r="B7236">
        <v>4.5999999999999996</v>
      </c>
    </row>
    <row r="7237" spans="1:2" x14ac:dyDescent="0.25">
      <c r="A7237" s="57">
        <v>40448</v>
      </c>
      <c r="B7237">
        <v>4.51</v>
      </c>
    </row>
    <row r="7238" spans="1:2" x14ac:dyDescent="0.25">
      <c r="A7238" s="57">
        <v>40449</v>
      </c>
      <c r="B7238">
        <v>4.47</v>
      </c>
    </row>
    <row r="7239" spans="1:2" x14ac:dyDescent="0.25">
      <c r="A7239" s="57">
        <v>40450</v>
      </c>
      <c r="B7239">
        <v>4.51</v>
      </c>
    </row>
    <row r="7240" spans="1:2" x14ac:dyDescent="0.25">
      <c r="A7240" s="57">
        <v>40451</v>
      </c>
      <c r="B7240">
        <v>4.54</v>
      </c>
    </row>
    <row r="7241" spans="1:2" x14ac:dyDescent="0.25">
      <c r="A7241" s="57">
        <v>40452</v>
      </c>
      <c r="B7241">
        <v>4.57</v>
      </c>
    </row>
    <row r="7242" spans="1:2" x14ac:dyDescent="0.25">
      <c r="A7242" s="57">
        <v>40455</v>
      </c>
      <c r="B7242">
        <v>4.57</v>
      </c>
    </row>
    <row r="7243" spans="1:2" x14ac:dyDescent="0.25">
      <c r="A7243" s="57">
        <v>40456</v>
      </c>
      <c r="B7243">
        <v>4.58</v>
      </c>
    </row>
    <row r="7244" spans="1:2" x14ac:dyDescent="0.25">
      <c r="A7244" s="57">
        <v>40457</v>
      </c>
      <c r="B7244">
        <v>4.51</v>
      </c>
    </row>
    <row r="7245" spans="1:2" x14ac:dyDescent="0.25">
      <c r="A7245" s="57">
        <v>40458</v>
      </c>
      <c r="B7245">
        <v>4.5599999999999996</v>
      </c>
    </row>
    <row r="7246" spans="1:2" x14ac:dyDescent="0.25">
      <c r="A7246" s="57">
        <v>40459</v>
      </c>
      <c r="B7246">
        <v>4.58</v>
      </c>
    </row>
    <row r="7247" spans="1:2" x14ac:dyDescent="0.25">
      <c r="A7247" s="57">
        <v>40462</v>
      </c>
      <c r="B7247" t="s">
        <v>113</v>
      </c>
    </row>
    <row r="7248" spans="1:2" x14ac:dyDescent="0.25">
      <c r="A7248" s="57">
        <v>40463</v>
      </c>
      <c r="B7248">
        <v>4.63</v>
      </c>
    </row>
    <row r="7249" spans="1:2" x14ac:dyDescent="0.25">
      <c r="A7249" s="57">
        <v>40464</v>
      </c>
      <c r="B7249">
        <v>4.66</v>
      </c>
    </row>
    <row r="7250" spans="1:2" x14ac:dyDescent="0.25">
      <c r="A7250" s="57">
        <v>40465</v>
      </c>
      <c r="B7250">
        <v>4.72</v>
      </c>
    </row>
    <row r="7251" spans="1:2" x14ac:dyDescent="0.25">
      <c r="A7251" s="57">
        <v>40466</v>
      </c>
      <c r="B7251">
        <v>4.8099999999999996</v>
      </c>
    </row>
    <row r="7252" spans="1:2" x14ac:dyDescent="0.25">
      <c r="A7252" s="57">
        <v>40469</v>
      </c>
      <c r="B7252">
        <v>4.74</v>
      </c>
    </row>
    <row r="7253" spans="1:2" x14ac:dyDescent="0.25">
      <c r="A7253" s="57">
        <v>40470</v>
      </c>
      <c r="B7253">
        <v>4.7</v>
      </c>
    </row>
    <row r="7254" spans="1:2" x14ac:dyDescent="0.25">
      <c r="A7254" s="57">
        <v>40471</v>
      </c>
      <c r="B7254">
        <v>4.6900000000000004</v>
      </c>
    </row>
    <row r="7255" spans="1:2" x14ac:dyDescent="0.25">
      <c r="A7255" s="57">
        <v>40472</v>
      </c>
      <c r="B7255">
        <v>4.71</v>
      </c>
    </row>
    <row r="7256" spans="1:2" x14ac:dyDescent="0.25">
      <c r="A7256" s="57">
        <v>40473</v>
      </c>
      <c r="B7256">
        <v>4.7</v>
      </c>
    </row>
    <row r="7257" spans="1:2" x14ac:dyDescent="0.25">
      <c r="A7257" s="57">
        <v>40476</v>
      </c>
      <c r="B7257">
        <v>4.6900000000000004</v>
      </c>
    </row>
    <row r="7258" spans="1:2" x14ac:dyDescent="0.25">
      <c r="A7258" s="57">
        <v>40477</v>
      </c>
      <c r="B7258">
        <v>4.78</v>
      </c>
    </row>
    <row r="7259" spans="1:2" x14ac:dyDescent="0.25">
      <c r="A7259" s="57">
        <v>40478</v>
      </c>
      <c r="B7259">
        <v>4.8</v>
      </c>
    </row>
    <row r="7260" spans="1:2" x14ac:dyDescent="0.25">
      <c r="A7260" s="57">
        <v>40479</v>
      </c>
      <c r="B7260">
        <v>4.8099999999999996</v>
      </c>
    </row>
    <row r="7261" spans="1:2" x14ac:dyDescent="0.25">
      <c r="A7261" s="57">
        <v>40480</v>
      </c>
      <c r="B7261">
        <v>4.75</v>
      </c>
    </row>
    <row r="7262" spans="1:2" x14ac:dyDescent="0.25">
      <c r="A7262" s="57">
        <v>40483</v>
      </c>
      <c r="B7262">
        <v>4.76</v>
      </c>
    </row>
    <row r="7263" spans="1:2" x14ac:dyDescent="0.25">
      <c r="A7263" s="57">
        <v>40484</v>
      </c>
      <c r="B7263">
        <v>4.66</v>
      </c>
    </row>
    <row r="7264" spans="1:2" x14ac:dyDescent="0.25">
      <c r="A7264" s="57">
        <v>40485</v>
      </c>
      <c r="B7264">
        <v>4.78</v>
      </c>
    </row>
    <row r="7265" spans="1:2" x14ac:dyDescent="0.25">
      <c r="A7265" s="57">
        <v>40486</v>
      </c>
      <c r="B7265">
        <v>4.75</v>
      </c>
    </row>
    <row r="7266" spans="1:2" x14ac:dyDescent="0.25">
      <c r="A7266" s="57">
        <v>40487</v>
      </c>
      <c r="B7266">
        <v>4.78</v>
      </c>
    </row>
    <row r="7267" spans="1:2" x14ac:dyDescent="0.25">
      <c r="A7267" s="57">
        <v>40490</v>
      </c>
      <c r="B7267">
        <v>4.79</v>
      </c>
    </row>
    <row r="7268" spans="1:2" x14ac:dyDescent="0.25">
      <c r="A7268" s="57">
        <v>40491</v>
      </c>
      <c r="B7268">
        <v>4.93</v>
      </c>
    </row>
    <row r="7269" spans="1:2" x14ac:dyDescent="0.25">
      <c r="A7269" s="57">
        <v>40492</v>
      </c>
      <c r="B7269">
        <v>4.92</v>
      </c>
    </row>
    <row r="7270" spans="1:2" x14ac:dyDescent="0.25">
      <c r="A7270" s="57">
        <v>40493</v>
      </c>
      <c r="B7270">
        <v>4.92</v>
      </c>
    </row>
    <row r="7271" spans="1:2" x14ac:dyDescent="0.25">
      <c r="A7271" s="57">
        <v>40494</v>
      </c>
      <c r="B7271">
        <v>4.95</v>
      </c>
    </row>
    <row r="7272" spans="1:2" x14ac:dyDescent="0.25">
      <c r="A7272" s="57">
        <v>40497</v>
      </c>
      <c r="B7272">
        <v>5.07</v>
      </c>
    </row>
    <row r="7273" spans="1:2" x14ac:dyDescent="0.25">
      <c r="A7273" s="57">
        <v>40498</v>
      </c>
      <c r="B7273">
        <v>4.95</v>
      </c>
    </row>
    <row r="7274" spans="1:2" x14ac:dyDescent="0.25">
      <c r="A7274" s="57">
        <v>40499</v>
      </c>
      <c r="B7274">
        <v>4.97</v>
      </c>
    </row>
    <row r="7275" spans="1:2" x14ac:dyDescent="0.25">
      <c r="A7275" s="57">
        <v>40500</v>
      </c>
      <c r="B7275">
        <v>4.9800000000000004</v>
      </c>
    </row>
    <row r="7276" spans="1:2" x14ac:dyDescent="0.25">
      <c r="A7276" s="57">
        <v>40501</v>
      </c>
      <c r="B7276">
        <v>4.93</v>
      </c>
    </row>
    <row r="7277" spans="1:2" x14ac:dyDescent="0.25">
      <c r="A7277" s="57">
        <v>40504</v>
      </c>
      <c r="B7277">
        <v>4.8899999999999997</v>
      </c>
    </row>
    <row r="7278" spans="1:2" x14ac:dyDescent="0.25">
      <c r="A7278" s="57">
        <v>40505</v>
      </c>
      <c r="B7278">
        <v>4.8499999999999996</v>
      </c>
    </row>
    <row r="7279" spans="1:2" x14ac:dyDescent="0.25">
      <c r="A7279" s="57">
        <v>40506</v>
      </c>
      <c r="B7279">
        <v>4.9800000000000004</v>
      </c>
    </row>
    <row r="7280" spans="1:2" x14ac:dyDescent="0.25">
      <c r="A7280" s="57">
        <v>40507</v>
      </c>
      <c r="B7280" t="s">
        <v>113</v>
      </c>
    </row>
    <row r="7281" spans="1:2" x14ac:dyDescent="0.25">
      <c r="A7281" s="57">
        <v>40508</v>
      </c>
      <c r="B7281">
        <v>4.88</v>
      </c>
    </row>
    <row r="7282" spans="1:2" x14ac:dyDescent="0.25">
      <c r="A7282" s="57">
        <v>40511</v>
      </c>
      <c r="B7282">
        <v>4.84</v>
      </c>
    </row>
    <row r="7283" spans="1:2" x14ac:dyDescent="0.25">
      <c r="A7283" s="57">
        <v>40512</v>
      </c>
      <c r="B7283">
        <v>4.79</v>
      </c>
    </row>
    <row r="7284" spans="1:2" x14ac:dyDescent="0.25">
      <c r="A7284" s="57">
        <v>40513</v>
      </c>
      <c r="B7284">
        <v>4.92</v>
      </c>
    </row>
    <row r="7285" spans="1:2" x14ac:dyDescent="0.25">
      <c r="A7285" s="57">
        <v>40514</v>
      </c>
      <c r="B7285">
        <v>4.95</v>
      </c>
    </row>
    <row r="7286" spans="1:2" x14ac:dyDescent="0.25">
      <c r="A7286" s="57">
        <v>40515</v>
      </c>
      <c r="B7286">
        <v>5</v>
      </c>
    </row>
    <row r="7287" spans="1:2" x14ac:dyDescent="0.25">
      <c r="A7287" s="57">
        <v>40518</v>
      </c>
      <c r="B7287">
        <v>4.93</v>
      </c>
    </row>
    <row r="7288" spans="1:2" x14ac:dyDescent="0.25">
      <c r="A7288" s="57">
        <v>40519</v>
      </c>
      <c r="B7288">
        <v>5.09</v>
      </c>
    </row>
    <row r="7289" spans="1:2" x14ac:dyDescent="0.25">
      <c r="A7289" s="57">
        <v>40520</v>
      </c>
      <c r="B7289">
        <v>5.07</v>
      </c>
    </row>
    <row r="7290" spans="1:2" x14ac:dyDescent="0.25">
      <c r="A7290" s="57">
        <v>40521</v>
      </c>
      <c r="B7290">
        <v>5.01</v>
      </c>
    </row>
    <row r="7291" spans="1:2" x14ac:dyDescent="0.25">
      <c r="A7291" s="57">
        <v>40522</v>
      </c>
      <c r="B7291">
        <v>5.03</v>
      </c>
    </row>
    <row r="7292" spans="1:2" x14ac:dyDescent="0.25">
      <c r="A7292" s="57">
        <v>40525</v>
      </c>
      <c r="B7292">
        <v>4.99</v>
      </c>
    </row>
    <row r="7293" spans="1:2" x14ac:dyDescent="0.25">
      <c r="A7293" s="57">
        <v>40526</v>
      </c>
      <c r="B7293">
        <v>5.15</v>
      </c>
    </row>
    <row r="7294" spans="1:2" x14ac:dyDescent="0.25">
      <c r="A7294" s="57">
        <v>40527</v>
      </c>
      <c r="B7294">
        <v>5.17</v>
      </c>
    </row>
    <row r="7295" spans="1:2" x14ac:dyDescent="0.25">
      <c r="A7295" s="57">
        <v>40528</v>
      </c>
      <c r="B7295">
        <v>5.14</v>
      </c>
    </row>
    <row r="7296" spans="1:2" x14ac:dyDescent="0.25">
      <c r="A7296" s="57">
        <v>40529</v>
      </c>
      <c r="B7296">
        <v>4.97</v>
      </c>
    </row>
    <row r="7297" spans="1:2" x14ac:dyDescent="0.25">
      <c r="A7297" s="57">
        <v>40532</v>
      </c>
      <c r="B7297">
        <v>5.01</v>
      </c>
    </row>
    <row r="7298" spans="1:2" x14ac:dyDescent="0.25">
      <c r="A7298" s="57">
        <v>40533</v>
      </c>
      <c r="B7298">
        <v>4.9800000000000004</v>
      </c>
    </row>
    <row r="7299" spans="1:2" x14ac:dyDescent="0.25">
      <c r="A7299" s="57">
        <v>40534</v>
      </c>
      <c r="B7299">
        <v>5</v>
      </c>
    </row>
    <row r="7300" spans="1:2" x14ac:dyDescent="0.25">
      <c r="A7300" s="57">
        <v>40535</v>
      </c>
      <c r="B7300">
        <v>5.03</v>
      </c>
    </row>
    <row r="7301" spans="1:2" x14ac:dyDescent="0.25">
      <c r="A7301" s="57">
        <v>40536</v>
      </c>
      <c r="B7301" t="s">
        <v>113</v>
      </c>
    </row>
    <row r="7302" spans="1:2" x14ac:dyDescent="0.25">
      <c r="A7302" s="57">
        <v>40539</v>
      </c>
      <c r="B7302">
        <v>4.97</v>
      </c>
    </row>
    <row r="7303" spans="1:2" x14ac:dyDescent="0.25">
      <c r="A7303" s="57">
        <v>40540</v>
      </c>
      <c r="B7303">
        <v>5.0999999999999996</v>
      </c>
    </row>
    <row r="7304" spans="1:2" x14ac:dyDescent="0.25">
      <c r="A7304" s="57">
        <v>40541</v>
      </c>
      <c r="B7304">
        <v>4.96</v>
      </c>
    </row>
    <row r="7305" spans="1:2" x14ac:dyDescent="0.25">
      <c r="A7305" s="57">
        <v>40542</v>
      </c>
      <c r="B7305">
        <v>4.9800000000000004</v>
      </c>
    </row>
    <row r="7306" spans="1:2" x14ac:dyDescent="0.25">
      <c r="A7306" s="57">
        <v>40543</v>
      </c>
      <c r="B7306">
        <v>4.88</v>
      </c>
    </row>
    <row r="7307" spans="1:2" x14ac:dyDescent="0.25">
      <c r="A7307" s="57">
        <v>40546</v>
      </c>
      <c r="B7307">
        <v>4.93</v>
      </c>
    </row>
    <row r="7308" spans="1:2" x14ac:dyDescent="0.25">
      <c r="A7308" s="57">
        <v>40547</v>
      </c>
      <c r="B7308">
        <v>4.97</v>
      </c>
    </row>
    <row r="7309" spans="1:2" x14ac:dyDescent="0.25">
      <c r="A7309" s="57">
        <v>40548</v>
      </c>
      <c r="B7309">
        <v>5.09</v>
      </c>
    </row>
    <row r="7310" spans="1:2" x14ac:dyDescent="0.25">
      <c r="A7310" s="57">
        <v>40549</v>
      </c>
      <c r="B7310">
        <v>5.0599999999999996</v>
      </c>
    </row>
    <row r="7311" spans="1:2" x14ac:dyDescent="0.25">
      <c r="A7311" s="57">
        <v>40550</v>
      </c>
      <c r="B7311">
        <v>5.0199999999999996</v>
      </c>
    </row>
    <row r="7312" spans="1:2" x14ac:dyDescent="0.25">
      <c r="A7312" s="57">
        <v>40553</v>
      </c>
      <c r="B7312">
        <v>4.99</v>
      </c>
    </row>
    <row r="7313" spans="1:2" x14ac:dyDescent="0.25">
      <c r="A7313" s="57">
        <v>40554</v>
      </c>
      <c r="B7313">
        <v>4.99</v>
      </c>
    </row>
    <row r="7314" spans="1:2" x14ac:dyDescent="0.25">
      <c r="A7314" s="57">
        <v>40555</v>
      </c>
      <c r="B7314">
        <v>5.0199999999999996</v>
      </c>
    </row>
    <row r="7315" spans="1:2" x14ac:dyDescent="0.25">
      <c r="A7315" s="57">
        <v>40556</v>
      </c>
      <c r="B7315">
        <v>5</v>
      </c>
    </row>
    <row r="7316" spans="1:2" x14ac:dyDescent="0.25">
      <c r="A7316" s="57">
        <v>40557</v>
      </c>
      <c r="B7316">
        <v>5.03</v>
      </c>
    </row>
    <row r="7317" spans="1:2" x14ac:dyDescent="0.25">
      <c r="A7317" s="57">
        <v>40560</v>
      </c>
      <c r="B7317" t="s">
        <v>113</v>
      </c>
    </row>
    <row r="7318" spans="1:2" x14ac:dyDescent="0.25">
      <c r="A7318" s="57">
        <v>40561</v>
      </c>
      <c r="B7318">
        <v>5.0599999999999996</v>
      </c>
    </row>
    <row r="7319" spans="1:2" x14ac:dyDescent="0.25">
      <c r="A7319" s="57">
        <v>40562</v>
      </c>
      <c r="B7319">
        <v>5.0199999999999996</v>
      </c>
    </row>
    <row r="7320" spans="1:2" x14ac:dyDescent="0.25">
      <c r="A7320" s="57">
        <v>40563</v>
      </c>
      <c r="B7320">
        <v>5.12</v>
      </c>
    </row>
    <row r="7321" spans="1:2" x14ac:dyDescent="0.25">
      <c r="A7321" s="57">
        <v>40564</v>
      </c>
      <c r="B7321">
        <v>5.07</v>
      </c>
    </row>
    <row r="7322" spans="1:2" x14ac:dyDescent="0.25">
      <c r="A7322" s="57">
        <v>40567</v>
      </c>
      <c r="B7322">
        <v>5.0599999999999996</v>
      </c>
    </row>
    <row r="7323" spans="1:2" x14ac:dyDescent="0.25">
      <c r="A7323" s="57">
        <v>40568</v>
      </c>
      <c r="B7323">
        <v>4.9800000000000004</v>
      </c>
    </row>
    <row r="7324" spans="1:2" x14ac:dyDescent="0.25">
      <c r="A7324" s="57">
        <v>40569</v>
      </c>
      <c r="B7324">
        <v>5.12</v>
      </c>
    </row>
    <row r="7325" spans="1:2" x14ac:dyDescent="0.25">
      <c r="A7325" s="57">
        <v>40570</v>
      </c>
      <c r="B7325">
        <v>5.09</v>
      </c>
    </row>
    <row r="7326" spans="1:2" x14ac:dyDescent="0.25">
      <c r="A7326" s="57">
        <v>40571</v>
      </c>
      <c r="B7326">
        <v>5.07</v>
      </c>
    </row>
    <row r="7327" spans="1:2" x14ac:dyDescent="0.25">
      <c r="A7327" s="57">
        <v>40574</v>
      </c>
      <c r="B7327">
        <v>5.12</v>
      </c>
    </row>
    <row r="7328" spans="1:2" x14ac:dyDescent="0.25">
      <c r="A7328" s="57">
        <v>40575</v>
      </c>
      <c r="B7328">
        <v>5.16</v>
      </c>
    </row>
    <row r="7329" spans="1:2" x14ac:dyDescent="0.25">
      <c r="A7329" s="57">
        <v>40576</v>
      </c>
      <c r="B7329">
        <v>5.18</v>
      </c>
    </row>
    <row r="7330" spans="1:2" x14ac:dyDescent="0.25">
      <c r="A7330" s="57">
        <v>40577</v>
      </c>
      <c r="B7330">
        <v>5.21</v>
      </c>
    </row>
    <row r="7331" spans="1:2" x14ac:dyDescent="0.25">
      <c r="A7331" s="57">
        <v>40578</v>
      </c>
      <c r="B7331">
        <v>5.28</v>
      </c>
    </row>
    <row r="7332" spans="1:2" x14ac:dyDescent="0.25">
      <c r="A7332" s="57">
        <v>40581</v>
      </c>
      <c r="B7332">
        <v>5.26</v>
      </c>
    </row>
    <row r="7333" spans="1:2" x14ac:dyDescent="0.25">
      <c r="A7333" s="57">
        <v>40582</v>
      </c>
      <c r="B7333">
        <v>5.31</v>
      </c>
    </row>
    <row r="7334" spans="1:2" x14ac:dyDescent="0.25">
      <c r="A7334" s="57">
        <v>40583</v>
      </c>
      <c r="B7334">
        <v>5.24</v>
      </c>
    </row>
    <row r="7335" spans="1:2" x14ac:dyDescent="0.25">
      <c r="A7335" s="57">
        <v>40584</v>
      </c>
      <c r="B7335">
        <v>5.31</v>
      </c>
    </row>
    <row r="7336" spans="1:2" x14ac:dyDescent="0.25">
      <c r="A7336" s="57">
        <v>40585</v>
      </c>
      <c r="B7336">
        <v>5.26</v>
      </c>
    </row>
    <row r="7337" spans="1:2" x14ac:dyDescent="0.25">
      <c r="A7337" s="57">
        <v>40588</v>
      </c>
      <c r="B7337">
        <v>5.21</v>
      </c>
    </row>
    <row r="7338" spans="1:2" x14ac:dyDescent="0.25">
      <c r="A7338" s="57">
        <v>40589</v>
      </c>
      <c r="B7338">
        <v>5.26</v>
      </c>
    </row>
    <row r="7339" spans="1:2" x14ac:dyDescent="0.25">
      <c r="A7339" s="57">
        <v>40590</v>
      </c>
      <c r="B7339">
        <v>5.27</v>
      </c>
    </row>
    <row r="7340" spans="1:2" x14ac:dyDescent="0.25">
      <c r="A7340" s="57">
        <v>40591</v>
      </c>
      <c r="B7340">
        <v>5.26</v>
      </c>
    </row>
    <row r="7341" spans="1:2" x14ac:dyDescent="0.25">
      <c r="A7341" s="57">
        <v>40592</v>
      </c>
      <c r="B7341">
        <v>5.29</v>
      </c>
    </row>
    <row r="7342" spans="1:2" x14ac:dyDescent="0.25">
      <c r="A7342" s="57">
        <v>40595</v>
      </c>
      <c r="B7342" t="s">
        <v>113</v>
      </c>
    </row>
    <row r="7343" spans="1:2" x14ac:dyDescent="0.25">
      <c r="A7343" s="57">
        <v>40596</v>
      </c>
      <c r="B7343">
        <v>5.2</v>
      </c>
    </row>
    <row r="7344" spans="1:2" x14ac:dyDescent="0.25">
      <c r="A7344" s="57">
        <v>40597</v>
      </c>
      <c r="B7344">
        <v>5.2</v>
      </c>
    </row>
    <row r="7345" spans="1:2" x14ac:dyDescent="0.25">
      <c r="A7345" s="57">
        <v>40598</v>
      </c>
      <c r="B7345">
        <v>5.14</v>
      </c>
    </row>
    <row r="7346" spans="1:2" x14ac:dyDescent="0.25">
      <c r="A7346" s="57">
        <v>40599</v>
      </c>
      <c r="B7346">
        <v>5.12</v>
      </c>
    </row>
    <row r="7347" spans="1:2" x14ac:dyDescent="0.25">
      <c r="A7347" s="57">
        <v>40602</v>
      </c>
      <c r="B7347">
        <v>5.09</v>
      </c>
    </row>
    <row r="7348" spans="1:2" x14ac:dyDescent="0.25">
      <c r="A7348" s="57">
        <v>40603</v>
      </c>
      <c r="B7348">
        <v>5.09</v>
      </c>
    </row>
    <row r="7349" spans="1:2" x14ac:dyDescent="0.25">
      <c r="A7349" s="57">
        <v>40604</v>
      </c>
      <c r="B7349">
        <v>5.16</v>
      </c>
    </row>
    <row r="7350" spans="1:2" x14ac:dyDescent="0.25">
      <c r="A7350" s="57">
        <v>40605</v>
      </c>
      <c r="B7350">
        <v>5.21</v>
      </c>
    </row>
    <row r="7351" spans="1:2" x14ac:dyDescent="0.25">
      <c r="A7351" s="57">
        <v>40606</v>
      </c>
      <c r="B7351">
        <v>5.17</v>
      </c>
    </row>
    <row r="7352" spans="1:2" x14ac:dyDescent="0.25">
      <c r="A7352" s="57">
        <v>40609</v>
      </c>
      <c r="B7352">
        <v>5.19</v>
      </c>
    </row>
    <row r="7353" spans="1:2" x14ac:dyDescent="0.25">
      <c r="A7353" s="57">
        <v>40610</v>
      </c>
      <c r="B7353">
        <v>5.24</v>
      </c>
    </row>
    <row r="7354" spans="1:2" x14ac:dyDescent="0.25">
      <c r="A7354" s="57">
        <v>40611</v>
      </c>
      <c r="B7354">
        <v>5.18</v>
      </c>
    </row>
    <row r="7355" spans="1:2" x14ac:dyDescent="0.25">
      <c r="A7355" s="57">
        <v>40612</v>
      </c>
      <c r="B7355">
        <v>5.13</v>
      </c>
    </row>
    <row r="7356" spans="1:2" x14ac:dyDescent="0.25">
      <c r="A7356" s="57">
        <v>40613</v>
      </c>
      <c r="B7356">
        <v>5.13</v>
      </c>
    </row>
    <row r="7357" spans="1:2" x14ac:dyDescent="0.25">
      <c r="A7357" s="57">
        <v>40616</v>
      </c>
      <c r="B7357">
        <v>5.12</v>
      </c>
    </row>
    <row r="7358" spans="1:2" x14ac:dyDescent="0.25">
      <c r="A7358" s="57">
        <v>40617</v>
      </c>
      <c r="B7358">
        <v>5.0999999999999996</v>
      </c>
    </row>
    <row r="7359" spans="1:2" x14ac:dyDescent="0.25">
      <c r="A7359" s="57">
        <v>40618</v>
      </c>
      <c r="B7359">
        <v>5.0199999999999996</v>
      </c>
    </row>
    <row r="7360" spans="1:2" x14ac:dyDescent="0.25">
      <c r="A7360" s="57">
        <v>40619</v>
      </c>
      <c r="B7360">
        <v>5.05</v>
      </c>
    </row>
    <row r="7361" spans="1:2" x14ac:dyDescent="0.25">
      <c r="A7361" s="57">
        <v>40620</v>
      </c>
      <c r="B7361">
        <v>5.07</v>
      </c>
    </row>
    <row r="7362" spans="1:2" x14ac:dyDescent="0.25">
      <c r="A7362" s="57">
        <v>40623</v>
      </c>
      <c r="B7362">
        <v>5.09</v>
      </c>
    </row>
    <row r="7363" spans="1:2" x14ac:dyDescent="0.25">
      <c r="A7363" s="57">
        <v>40624</v>
      </c>
      <c r="B7363">
        <v>5.08</v>
      </c>
    </row>
    <row r="7364" spans="1:2" x14ac:dyDescent="0.25">
      <c r="A7364" s="57">
        <v>40625</v>
      </c>
      <c r="B7364">
        <v>5.09</v>
      </c>
    </row>
    <row r="7365" spans="1:2" x14ac:dyDescent="0.25">
      <c r="A7365" s="57">
        <v>40626</v>
      </c>
      <c r="B7365">
        <v>5.1100000000000003</v>
      </c>
    </row>
    <row r="7366" spans="1:2" x14ac:dyDescent="0.25">
      <c r="A7366" s="57">
        <v>40627</v>
      </c>
      <c r="B7366">
        <v>5.14</v>
      </c>
    </row>
    <row r="7367" spans="1:2" x14ac:dyDescent="0.25">
      <c r="A7367" s="57">
        <v>40630</v>
      </c>
      <c r="B7367">
        <v>5.12</v>
      </c>
    </row>
    <row r="7368" spans="1:2" x14ac:dyDescent="0.25">
      <c r="A7368" s="57">
        <v>40631</v>
      </c>
      <c r="B7368">
        <v>5.18</v>
      </c>
    </row>
    <row r="7369" spans="1:2" x14ac:dyDescent="0.25">
      <c r="A7369" s="57">
        <v>40632</v>
      </c>
      <c r="B7369">
        <v>5.16</v>
      </c>
    </row>
    <row r="7370" spans="1:2" x14ac:dyDescent="0.25">
      <c r="A7370" s="57">
        <v>40633</v>
      </c>
      <c r="B7370">
        <v>5.15</v>
      </c>
    </row>
    <row r="7371" spans="1:2" x14ac:dyDescent="0.25">
      <c r="A7371" s="57">
        <v>40634</v>
      </c>
      <c r="B7371">
        <v>5.13</v>
      </c>
    </row>
    <row r="7372" spans="1:2" x14ac:dyDescent="0.25">
      <c r="A7372" s="57">
        <v>40637</v>
      </c>
      <c r="B7372">
        <v>5.13</v>
      </c>
    </row>
    <row r="7373" spans="1:2" x14ac:dyDescent="0.25">
      <c r="A7373" s="57">
        <v>40638</v>
      </c>
      <c r="B7373">
        <v>5.15</v>
      </c>
    </row>
    <row r="7374" spans="1:2" x14ac:dyDescent="0.25">
      <c r="A7374" s="57">
        <v>40639</v>
      </c>
      <c r="B7374">
        <v>5.22</v>
      </c>
    </row>
    <row r="7375" spans="1:2" x14ac:dyDescent="0.25">
      <c r="A7375" s="57">
        <v>40640</v>
      </c>
      <c r="B7375">
        <v>5.22</v>
      </c>
    </row>
    <row r="7376" spans="1:2" x14ac:dyDescent="0.25">
      <c r="A7376" s="57">
        <v>40641</v>
      </c>
      <c r="B7376">
        <v>5.23</v>
      </c>
    </row>
    <row r="7377" spans="1:2" x14ac:dyDescent="0.25">
      <c r="A7377" s="57">
        <v>40644</v>
      </c>
      <c r="B7377">
        <v>5.23</v>
      </c>
    </row>
    <row r="7378" spans="1:2" x14ac:dyDescent="0.25">
      <c r="A7378" s="57">
        <v>40645</v>
      </c>
      <c r="B7378">
        <v>5.19</v>
      </c>
    </row>
    <row r="7379" spans="1:2" x14ac:dyDescent="0.25">
      <c r="A7379" s="57">
        <v>40646</v>
      </c>
      <c r="B7379">
        <v>5.16</v>
      </c>
    </row>
    <row r="7380" spans="1:2" x14ac:dyDescent="0.25">
      <c r="A7380" s="57">
        <v>40647</v>
      </c>
      <c r="B7380">
        <v>5.15</v>
      </c>
    </row>
    <row r="7381" spans="1:2" x14ac:dyDescent="0.25">
      <c r="A7381" s="57">
        <v>40648</v>
      </c>
      <c r="B7381">
        <v>5.08</v>
      </c>
    </row>
    <row r="7382" spans="1:2" x14ac:dyDescent="0.25">
      <c r="A7382" s="57">
        <v>40651</v>
      </c>
      <c r="B7382">
        <v>5.16</v>
      </c>
    </row>
    <row r="7383" spans="1:2" x14ac:dyDescent="0.25">
      <c r="A7383" s="57">
        <v>40652</v>
      </c>
      <c r="B7383">
        <v>5.13</v>
      </c>
    </row>
    <row r="7384" spans="1:2" x14ac:dyDescent="0.25">
      <c r="A7384" s="57">
        <v>40653</v>
      </c>
      <c r="B7384">
        <v>5.16</v>
      </c>
    </row>
    <row r="7385" spans="1:2" x14ac:dyDescent="0.25">
      <c r="A7385" s="57">
        <v>40654</v>
      </c>
      <c r="B7385">
        <v>5.18</v>
      </c>
    </row>
    <row r="7386" spans="1:2" x14ac:dyDescent="0.25">
      <c r="A7386" s="57">
        <v>40655</v>
      </c>
      <c r="B7386" t="s">
        <v>113</v>
      </c>
    </row>
    <row r="7387" spans="1:2" x14ac:dyDescent="0.25">
      <c r="A7387" s="57">
        <v>40658</v>
      </c>
      <c r="B7387">
        <v>5.16</v>
      </c>
    </row>
    <row r="7388" spans="1:2" x14ac:dyDescent="0.25">
      <c r="A7388" s="57">
        <v>40659</v>
      </c>
      <c r="B7388">
        <v>5.0999999999999996</v>
      </c>
    </row>
    <row r="7389" spans="1:2" x14ac:dyDescent="0.25">
      <c r="A7389" s="57">
        <v>40660</v>
      </c>
      <c r="B7389">
        <v>5.17</v>
      </c>
    </row>
    <row r="7390" spans="1:2" x14ac:dyDescent="0.25">
      <c r="A7390" s="57">
        <v>40661</v>
      </c>
      <c r="B7390">
        <v>5.1100000000000003</v>
      </c>
    </row>
    <row r="7391" spans="1:2" x14ac:dyDescent="0.25">
      <c r="A7391" s="57">
        <v>40662</v>
      </c>
      <c r="B7391">
        <v>5.09</v>
      </c>
    </row>
    <row r="7392" spans="1:2" x14ac:dyDescent="0.25">
      <c r="A7392" s="57">
        <v>40665</v>
      </c>
      <c r="B7392">
        <v>5.08</v>
      </c>
    </row>
    <row r="7393" spans="1:2" x14ac:dyDescent="0.25">
      <c r="A7393" s="57">
        <v>40666</v>
      </c>
      <c r="B7393">
        <v>5.03</v>
      </c>
    </row>
    <row r="7394" spans="1:2" x14ac:dyDescent="0.25">
      <c r="A7394" s="57">
        <v>40667</v>
      </c>
      <c r="B7394">
        <v>5</v>
      </c>
    </row>
    <row r="7395" spans="1:2" x14ac:dyDescent="0.25">
      <c r="A7395" s="57">
        <v>40668</v>
      </c>
      <c r="B7395">
        <v>4.9400000000000004</v>
      </c>
    </row>
    <row r="7396" spans="1:2" x14ac:dyDescent="0.25">
      <c r="A7396" s="57">
        <v>40669</v>
      </c>
      <c r="B7396">
        <v>4.96</v>
      </c>
    </row>
    <row r="7397" spans="1:2" x14ac:dyDescent="0.25">
      <c r="A7397" s="57">
        <v>40672</v>
      </c>
      <c r="B7397">
        <v>4.97</v>
      </c>
    </row>
    <row r="7398" spans="1:2" x14ac:dyDescent="0.25">
      <c r="A7398" s="57">
        <v>40673</v>
      </c>
      <c r="B7398">
        <v>5</v>
      </c>
    </row>
    <row r="7399" spans="1:2" x14ac:dyDescent="0.25">
      <c r="A7399" s="57">
        <v>40674</v>
      </c>
      <c r="B7399">
        <v>4.96</v>
      </c>
    </row>
    <row r="7400" spans="1:2" x14ac:dyDescent="0.25">
      <c r="A7400" s="57">
        <v>40675</v>
      </c>
      <c r="B7400">
        <v>5.0199999999999996</v>
      </c>
    </row>
    <row r="7401" spans="1:2" x14ac:dyDescent="0.25">
      <c r="A7401" s="57">
        <v>40676</v>
      </c>
      <c r="B7401">
        <v>4.97</v>
      </c>
    </row>
    <row r="7402" spans="1:2" x14ac:dyDescent="0.25">
      <c r="A7402" s="57">
        <v>40679</v>
      </c>
      <c r="B7402">
        <v>4.91</v>
      </c>
    </row>
    <row r="7403" spans="1:2" x14ac:dyDescent="0.25">
      <c r="A7403" s="57">
        <v>40680</v>
      </c>
      <c r="B7403">
        <v>4.8600000000000003</v>
      </c>
    </row>
    <row r="7404" spans="1:2" x14ac:dyDescent="0.25">
      <c r="A7404" s="57">
        <v>40681</v>
      </c>
      <c r="B7404">
        <v>4.92</v>
      </c>
    </row>
    <row r="7405" spans="1:2" x14ac:dyDescent="0.25">
      <c r="A7405" s="57">
        <v>40682</v>
      </c>
      <c r="B7405">
        <v>4.96</v>
      </c>
    </row>
    <row r="7406" spans="1:2" x14ac:dyDescent="0.25">
      <c r="A7406" s="57">
        <v>40683</v>
      </c>
      <c r="B7406">
        <v>4.9800000000000004</v>
      </c>
    </row>
    <row r="7407" spans="1:2" x14ac:dyDescent="0.25">
      <c r="A7407" s="57">
        <v>40686</v>
      </c>
      <c r="B7407">
        <v>4.95</v>
      </c>
    </row>
    <row r="7408" spans="1:2" x14ac:dyDescent="0.25">
      <c r="A7408" s="57">
        <v>40687</v>
      </c>
      <c r="B7408">
        <v>4.95</v>
      </c>
    </row>
    <row r="7409" spans="1:2" x14ac:dyDescent="0.25">
      <c r="A7409" s="57">
        <v>40688</v>
      </c>
      <c r="B7409">
        <v>4.97</v>
      </c>
    </row>
    <row r="7410" spans="1:2" x14ac:dyDescent="0.25">
      <c r="A7410" s="57">
        <v>40689</v>
      </c>
      <c r="B7410">
        <v>4.92</v>
      </c>
    </row>
    <row r="7411" spans="1:2" x14ac:dyDescent="0.25">
      <c r="A7411" s="57">
        <v>40690</v>
      </c>
      <c r="B7411">
        <v>4.95</v>
      </c>
    </row>
    <row r="7412" spans="1:2" x14ac:dyDescent="0.25">
      <c r="A7412" s="57">
        <v>40693</v>
      </c>
      <c r="B7412" t="s">
        <v>113</v>
      </c>
    </row>
    <row r="7413" spans="1:2" x14ac:dyDescent="0.25">
      <c r="A7413" s="57">
        <v>40694</v>
      </c>
      <c r="B7413">
        <v>4.9400000000000004</v>
      </c>
    </row>
    <row r="7414" spans="1:2" x14ac:dyDescent="0.25">
      <c r="A7414" s="57">
        <v>40695</v>
      </c>
      <c r="B7414">
        <v>4.88</v>
      </c>
    </row>
    <row r="7415" spans="1:2" x14ac:dyDescent="0.25">
      <c r="A7415" s="57">
        <v>40696</v>
      </c>
      <c r="B7415">
        <v>4.99</v>
      </c>
    </row>
    <row r="7416" spans="1:2" x14ac:dyDescent="0.25">
      <c r="A7416" s="57">
        <v>40697</v>
      </c>
      <c r="B7416">
        <v>4.97</v>
      </c>
    </row>
    <row r="7417" spans="1:2" x14ac:dyDescent="0.25">
      <c r="A7417" s="57">
        <v>40700</v>
      </c>
      <c r="B7417">
        <v>5.01</v>
      </c>
    </row>
    <row r="7418" spans="1:2" x14ac:dyDescent="0.25">
      <c r="A7418" s="57">
        <v>40701</v>
      </c>
      <c r="B7418">
        <v>5.01</v>
      </c>
    </row>
    <row r="7419" spans="1:2" x14ac:dyDescent="0.25">
      <c r="A7419" s="57">
        <v>40702</v>
      </c>
      <c r="B7419">
        <v>4.95</v>
      </c>
    </row>
    <row r="7420" spans="1:2" x14ac:dyDescent="0.25">
      <c r="A7420" s="57">
        <v>40703</v>
      </c>
      <c r="B7420">
        <v>4.97</v>
      </c>
    </row>
    <row r="7421" spans="1:2" x14ac:dyDescent="0.25">
      <c r="A7421" s="57">
        <v>40704</v>
      </c>
      <c r="B7421">
        <v>4.93</v>
      </c>
    </row>
    <row r="7422" spans="1:2" x14ac:dyDescent="0.25">
      <c r="A7422" s="57">
        <v>40707</v>
      </c>
      <c r="B7422">
        <v>4.9800000000000004</v>
      </c>
    </row>
    <row r="7423" spans="1:2" x14ac:dyDescent="0.25">
      <c r="A7423" s="57">
        <v>40708</v>
      </c>
      <c r="B7423">
        <v>5.0599999999999996</v>
      </c>
    </row>
    <row r="7424" spans="1:2" x14ac:dyDescent="0.25">
      <c r="A7424" s="57">
        <v>40709</v>
      </c>
      <c r="B7424">
        <v>4.96</v>
      </c>
    </row>
    <row r="7425" spans="1:2" x14ac:dyDescent="0.25">
      <c r="A7425" s="57">
        <v>40710</v>
      </c>
      <c r="B7425">
        <v>4.92</v>
      </c>
    </row>
    <row r="7426" spans="1:2" x14ac:dyDescent="0.25">
      <c r="A7426" s="57">
        <v>40711</v>
      </c>
      <c r="B7426">
        <v>4.96</v>
      </c>
    </row>
    <row r="7427" spans="1:2" x14ac:dyDescent="0.25">
      <c r="A7427" s="57">
        <v>40714</v>
      </c>
      <c r="B7427">
        <v>4.96</v>
      </c>
    </row>
    <row r="7428" spans="1:2" x14ac:dyDescent="0.25">
      <c r="A7428" s="57">
        <v>40715</v>
      </c>
      <c r="B7428">
        <v>4.9800000000000004</v>
      </c>
    </row>
    <row r="7429" spans="1:2" x14ac:dyDescent="0.25">
      <c r="A7429" s="57">
        <v>40716</v>
      </c>
      <c r="B7429">
        <v>4.9800000000000004</v>
      </c>
    </row>
    <row r="7430" spans="1:2" x14ac:dyDescent="0.25">
      <c r="A7430" s="57">
        <v>40717</v>
      </c>
      <c r="B7430">
        <v>4.92</v>
      </c>
    </row>
    <row r="7431" spans="1:2" x14ac:dyDescent="0.25">
      <c r="A7431" s="57">
        <v>40718</v>
      </c>
      <c r="B7431">
        <v>4.93</v>
      </c>
    </row>
    <row r="7432" spans="1:2" x14ac:dyDescent="0.25">
      <c r="A7432" s="57">
        <v>40721</v>
      </c>
      <c r="B7432">
        <v>5.04</v>
      </c>
    </row>
    <row r="7433" spans="1:2" x14ac:dyDescent="0.25">
      <c r="A7433" s="57">
        <v>40722</v>
      </c>
      <c r="B7433">
        <v>5.09</v>
      </c>
    </row>
    <row r="7434" spans="1:2" x14ac:dyDescent="0.25">
      <c r="A7434" s="57">
        <v>40723</v>
      </c>
      <c r="B7434">
        <v>5.13</v>
      </c>
    </row>
    <row r="7435" spans="1:2" x14ac:dyDescent="0.25">
      <c r="A7435" s="57">
        <v>40724</v>
      </c>
      <c r="B7435">
        <v>5.14</v>
      </c>
    </row>
    <row r="7436" spans="1:2" x14ac:dyDescent="0.25">
      <c r="A7436" s="57">
        <v>40725</v>
      </c>
      <c r="B7436">
        <v>5.16</v>
      </c>
    </row>
    <row r="7437" spans="1:2" x14ac:dyDescent="0.25">
      <c r="A7437" s="57">
        <v>40728</v>
      </c>
      <c r="B7437" t="s">
        <v>113</v>
      </c>
    </row>
    <row r="7438" spans="1:2" x14ac:dyDescent="0.25">
      <c r="A7438" s="57">
        <v>40729</v>
      </c>
      <c r="B7438">
        <v>5.13</v>
      </c>
    </row>
    <row r="7439" spans="1:2" x14ac:dyDescent="0.25">
      <c r="A7439" s="57">
        <v>40730</v>
      </c>
      <c r="B7439">
        <v>5.08</v>
      </c>
    </row>
    <row r="7440" spans="1:2" x14ac:dyDescent="0.25">
      <c r="A7440" s="57">
        <v>40731</v>
      </c>
      <c r="B7440">
        <v>5.07</v>
      </c>
    </row>
    <row r="7441" spans="1:2" x14ac:dyDescent="0.25">
      <c r="A7441" s="57">
        <v>40732</v>
      </c>
      <c r="B7441">
        <v>4.9800000000000004</v>
      </c>
    </row>
    <row r="7442" spans="1:2" x14ac:dyDescent="0.25">
      <c r="A7442" s="57">
        <v>40735</v>
      </c>
      <c r="B7442">
        <v>4.8899999999999997</v>
      </c>
    </row>
    <row r="7443" spans="1:2" x14ac:dyDescent="0.25">
      <c r="A7443" s="57">
        <v>40736</v>
      </c>
      <c r="B7443">
        <v>4.87</v>
      </c>
    </row>
    <row r="7444" spans="1:2" x14ac:dyDescent="0.25">
      <c r="A7444" s="57">
        <v>40737</v>
      </c>
      <c r="B7444">
        <v>4.8600000000000003</v>
      </c>
    </row>
    <row r="7445" spans="1:2" x14ac:dyDescent="0.25">
      <c r="A7445" s="57">
        <v>40738</v>
      </c>
      <c r="B7445">
        <v>4.92</v>
      </c>
    </row>
    <row r="7446" spans="1:2" x14ac:dyDescent="0.25">
      <c r="A7446" s="57">
        <v>40739</v>
      </c>
      <c r="B7446">
        <v>4.91</v>
      </c>
    </row>
    <row r="7447" spans="1:2" x14ac:dyDescent="0.25">
      <c r="A7447" s="57">
        <v>40742</v>
      </c>
      <c r="B7447">
        <v>4.95</v>
      </c>
    </row>
    <row r="7448" spans="1:2" x14ac:dyDescent="0.25">
      <c r="A7448" s="57">
        <v>40743</v>
      </c>
      <c r="B7448">
        <v>4.84</v>
      </c>
    </row>
    <row r="7449" spans="1:2" x14ac:dyDescent="0.25">
      <c r="A7449" s="57">
        <v>40744</v>
      </c>
      <c r="B7449">
        <v>4.91</v>
      </c>
    </row>
    <row r="7450" spans="1:2" x14ac:dyDescent="0.25">
      <c r="A7450" s="57">
        <v>40745</v>
      </c>
      <c r="B7450">
        <v>4.96</v>
      </c>
    </row>
    <row r="7451" spans="1:2" x14ac:dyDescent="0.25">
      <c r="A7451" s="57">
        <v>40746</v>
      </c>
      <c r="B7451">
        <v>4.88</v>
      </c>
    </row>
    <row r="7452" spans="1:2" x14ac:dyDescent="0.25">
      <c r="A7452" s="57">
        <v>40749</v>
      </c>
      <c r="B7452">
        <v>4.9400000000000004</v>
      </c>
    </row>
    <row r="7453" spans="1:2" x14ac:dyDescent="0.25">
      <c r="A7453" s="57">
        <v>40750</v>
      </c>
      <c r="B7453">
        <v>4.88</v>
      </c>
    </row>
    <row r="7454" spans="1:2" x14ac:dyDescent="0.25">
      <c r="A7454" s="57">
        <v>40751</v>
      </c>
      <c r="B7454">
        <v>4.88</v>
      </c>
    </row>
    <row r="7455" spans="1:2" x14ac:dyDescent="0.25">
      <c r="A7455" s="57">
        <v>40752</v>
      </c>
      <c r="B7455">
        <v>4.84</v>
      </c>
    </row>
    <row r="7456" spans="1:2" x14ac:dyDescent="0.25">
      <c r="A7456" s="57">
        <v>40753</v>
      </c>
      <c r="B7456">
        <v>4.67</v>
      </c>
    </row>
    <row r="7457" spans="1:2" x14ac:dyDescent="0.25">
      <c r="A7457" s="57">
        <v>40756</v>
      </c>
      <c r="B7457">
        <v>4.59</v>
      </c>
    </row>
    <row r="7458" spans="1:2" x14ac:dyDescent="0.25">
      <c r="A7458" s="57">
        <v>40757</v>
      </c>
      <c r="B7458">
        <v>4.4400000000000004</v>
      </c>
    </row>
    <row r="7459" spans="1:2" x14ac:dyDescent="0.25">
      <c r="A7459" s="57">
        <v>40758</v>
      </c>
      <c r="B7459">
        <v>4.42</v>
      </c>
    </row>
    <row r="7460" spans="1:2" x14ac:dyDescent="0.25">
      <c r="A7460" s="57">
        <v>40759</v>
      </c>
      <c r="B7460">
        <v>4.3099999999999996</v>
      </c>
    </row>
    <row r="7461" spans="1:2" x14ac:dyDescent="0.25">
      <c r="A7461" s="57">
        <v>40760</v>
      </c>
      <c r="B7461">
        <v>4.41</v>
      </c>
    </row>
    <row r="7462" spans="1:2" x14ac:dyDescent="0.25">
      <c r="A7462" s="57">
        <v>40763</v>
      </c>
      <c r="B7462">
        <v>4.33</v>
      </c>
    </row>
    <row r="7463" spans="1:2" x14ac:dyDescent="0.25">
      <c r="A7463" s="57">
        <v>40764</v>
      </c>
      <c r="B7463">
        <v>4.24</v>
      </c>
    </row>
    <row r="7464" spans="1:2" x14ac:dyDescent="0.25">
      <c r="A7464" s="57">
        <v>40765</v>
      </c>
      <c r="B7464">
        <v>4.21</v>
      </c>
    </row>
    <row r="7465" spans="1:2" x14ac:dyDescent="0.25">
      <c r="A7465" s="57">
        <v>40766</v>
      </c>
      <c r="B7465">
        <v>4.46</v>
      </c>
    </row>
    <row r="7466" spans="1:2" x14ac:dyDescent="0.25">
      <c r="A7466" s="57">
        <v>40767</v>
      </c>
      <c r="B7466">
        <v>4.34</v>
      </c>
    </row>
    <row r="7467" spans="1:2" x14ac:dyDescent="0.25">
      <c r="A7467" s="57">
        <v>40770</v>
      </c>
      <c r="B7467">
        <v>4.4000000000000004</v>
      </c>
    </row>
    <row r="7468" spans="1:2" x14ac:dyDescent="0.25">
      <c r="A7468" s="57">
        <v>40771</v>
      </c>
      <c r="B7468">
        <v>4.3099999999999996</v>
      </c>
    </row>
    <row r="7469" spans="1:2" x14ac:dyDescent="0.25">
      <c r="A7469" s="57">
        <v>40772</v>
      </c>
      <c r="B7469">
        <v>4.37</v>
      </c>
    </row>
    <row r="7470" spans="1:2" x14ac:dyDescent="0.25">
      <c r="A7470" s="57">
        <v>40773</v>
      </c>
      <c r="B7470">
        <v>4.2699999999999996</v>
      </c>
    </row>
    <row r="7471" spans="1:2" x14ac:dyDescent="0.25">
      <c r="A7471" s="57">
        <v>40774</v>
      </c>
      <c r="B7471">
        <v>4.22</v>
      </c>
    </row>
    <row r="7472" spans="1:2" x14ac:dyDescent="0.25">
      <c r="A7472" s="57">
        <v>40777</v>
      </c>
      <c r="B7472">
        <v>4.2300000000000004</v>
      </c>
    </row>
    <row r="7473" spans="1:2" x14ac:dyDescent="0.25">
      <c r="A7473" s="57">
        <v>40778</v>
      </c>
      <c r="B7473">
        <v>4.33</v>
      </c>
    </row>
    <row r="7474" spans="1:2" x14ac:dyDescent="0.25">
      <c r="A7474" s="57">
        <v>40779</v>
      </c>
      <c r="B7474">
        <v>4.47</v>
      </c>
    </row>
    <row r="7475" spans="1:2" x14ac:dyDescent="0.25">
      <c r="A7475" s="57">
        <v>40780</v>
      </c>
      <c r="B7475">
        <v>4.45</v>
      </c>
    </row>
    <row r="7476" spans="1:2" x14ac:dyDescent="0.25">
      <c r="A7476" s="57">
        <v>40781</v>
      </c>
      <c r="B7476">
        <v>4.3899999999999997</v>
      </c>
    </row>
    <row r="7477" spans="1:2" x14ac:dyDescent="0.25">
      <c r="A7477" s="57">
        <v>40784</v>
      </c>
      <c r="B7477">
        <v>4.4800000000000004</v>
      </c>
    </row>
    <row r="7478" spans="1:2" x14ac:dyDescent="0.25">
      <c r="A7478" s="57">
        <v>40785</v>
      </c>
      <c r="B7478">
        <v>4.33</v>
      </c>
    </row>
    <row r="7479" spans="1:2" x14ac:dyDescent="0.25">
      <c r="A7479" s="57">
        <v>40786</v>
      </c>
      <c r="B7479">
        <v>4.41</v>
      </c>
    </row>
    <row r="7480" spans="1:2" x14ac:dyDescent="0.25">
      <c r="A7480" s="57">
        <v>40787</v>
      </c>
      <c r="B7480">
        <v>4.33</v>
      </c>
    </row>
    <row r="7481" spans="1:2" x14ac:dyDescent="0.25">
      <c r="A7481" s="57">
        <v>40788</v>
      </c>
      <c r="B7481">
        <v>4.13</v>
      </c>
    </row>
    <row r="7482" spans="1:2" x14ac:dyDescent="0.25">
      <c r="A7482" s="57">
        <v>40791</v>
      </c>
      <c r="B7482" t="s">
        <v>113</v>
      </c>
    </row>
    <row r="7483" spans="1:2" x14ac:dyDescent="0.25">
      <c r="A7483" s="57">
        <v>40792</v>
      </c>
      <c r="B7483">
        <v>4.08</v>
      </c>
    </row>
    <row r="7484" spans="1:2" x14ac:dyDescent="0.25">
      <c r="A7484" s="57">
        <v>40793</v>
      </c>
      <c r="B7484">
        <v>4.17</v>
      </c>
    </row>
    <row r="7485" spans="1:2" x14ac:dyDescent="0.25">
      <c r="A7485" s="57">
        <v>40794</v>
      </c>
      <c r="B7485">
        <v>4.13</v>
      </c>
    </row>
    <row r="7486" spans="1:2" x14ac:dyDescent="0.25">
      <c r="A7486" s="57">
        <v>40795</v>
      </c>
      <c r="B7486">
        <v>4.07</v>
      </c>
    </row>
    <row r="7487" spans="1:2" x14ac:dyDescent="0.25">
      <c r="A7487" s="57">
        <v>40798</v>
      </c>
      <c r="B7487">
        <v>4.0599999999999996</v>
      </c>
    </row>
    <row r="7488" spans="1:2" x14ac:dyDescent="0.25">
      <c r="A7488" s="57">
        <v>40799</v>
      </c>
      <c r="B7488">
        <v>4.1500000000000004</v>
      </c>
    </row>
    <row r="7489" spans="1:2" x14ac:dyDescent="0.25">
      <c r="A7489" s="57">
        <v>40800</v>
      </c>
      <c r="B7489">
        <v>4.1399999999999997</v>
      </c>
    </row>
    <row r="7490" spans="1:2" x14ac:dyDescent="0.25">
      <c r="A7490" s="57">
        <v>40801</v>
      </c>
      <c r="B7490">
        <v>4.1900000000000004</v>
      </c>
    </row>
    <row r="7491" spans="1:2" x14ac:dyDescent="0.25">
      <c r="A7491" s="57">
        <v>40802</v>
      </c>
      <c r="B7491">
        <v>4.18</v>
      </c>
    </row>
    <row r="7492" spans="1:2" x14ac:dyDescent="0.25">
      <c r="A7492" s="57">
        <v>40805</v>
      </c>
      <c r="B7492">
        <v>4.04</v>
      </c>
    </row>
    <row r="7493" spans="1:2" x14ac:dyDescent="0.25">
      <c r="A7493" s="57">
        <v>40806</v>
      </c>
      <c r="B7493">
        <v>4.05</v>
      </c>
    </row>
    <row r="7494" spans="1:2" x14ac:dyDescent="0.25">
      <c r="A7494" s="57">
        <v>40807</v>
      </c>
      <c r="B7494">
        <v>4.04</v>
      </c>
    </row>
    <row r="7495" spans="1:2" x14ac:dyDescent="0.25">
      <c r="A7495" s="57">
        <v>40808</v>
      </c>
      <c r="B7495">
        <v>3.84</v>
      </c>
    </row>
    <row r="7496" spans="1:2" x14ac:dyDescent="0.25">
      <c r="A7496" s="57">
        <v>40809</v>
      </c>
      <c r="B7496">
        <v>3.93</v>
      </c>
    </row>
    <row r="7497" spans="1:2" x14ac:dyDescent="0.25">
      <c r="A7497" s="57">
        <v>40812</v>
      </c>
      <c r="B7497">
        <v>4.0599999999999996</v>
      </c>
    </row>
    <row r="7498" spans="1:2" x14ac:dyDescent="0.25">
      <c r="A7498" s="57">
        <v>40813</v>
      </c>
      <c r="B7498">
        <v>4.1500000000000004</v>
      </c>
    </row>
    <row r="7499" spans="1:2" x14ac:dyDescent="0.25">
      <c r="A7499" s="57">
        <v>40814</v>
      </c>
      <c r="B7499">
        <v>4.0999999999999996</v>
      </c>
    </row>
    <row r="7500" spans="1:2" x14ac:dyDescent="0.25">
      <c r="A7500" s="57">
        <v>40815</v>
      </c>
      <c r="B7500">
        <v>4.01</v>
      </c>
    </row>
    <row r="7501" spans="1:2" x14ac:dyDescent="0.25">
      <c r="A7501" s="57">
        <v>40816</v>
      </c>
      <c r="B7501">
        <v>3.96</v>
      </c>
    </row>
    <row r="7502" spans="1:2" x14ac:dyDescent="0.25">
      <c r="A7502" s="57">
        <v>40819</v>
      </c>
      <c r="B7502">
        <v>3.8</v>
      </c>
    </row>
    <row r="7503" spans="1:2" x14ac:dyDescent="0.25">
      <c r="A7503" s="57">
        <v>40820</v>
      </c>
      <c r="B7503">
        <v>3.79</v>
      </c>
    </row>
    <row r="7504" spans="1:2" x14ac:dyDescent="0.25">
      <c r="A7504" s="57">
        <v>40821</v>
      </c>
      <c r="B7504">
        <v>3.92</v>
      </c>
    </row>
    <row r="7505" spans="1:2" x14ac:dyDescent="0.25">
      <c r="A7505" s="57">
        <v>40822</v>
      </c>
      <c r="B7505">
        <v>3.99</v>
      </c>
    </row>
    <row r="7506" spans="1:2" x14ac:dyDescent="0.25">
      <c r="A7506" s="57">
        <v>40823</v>
      </c>
      <c r="B7506">
        <v>4.05</v>
      </c>
    </row>
    <row r="7507" spans="1:2" x14ac:dyDescent="0.25">
      <c r="A7507" s="57">
        <v>40826</v>
      </c>
      <c r="B7507" t="s">
        <v>113</v>
      </c>
    </row>
    <row r="7508" spans="1:2" x14ac:dyDescent="0.25">
      <c r="A7508" s="57">
        <v>40827</v>
      </c>
      <c r="B7508">
        <v>4.0599999999999996</v>
      </c>
    </row>
    <row r="7509" spans="1:2" x14ac:dyDescent="0.25">
      <c r="A7509" s="57">
        <v>40828</v>
      </c>
      <c r="B7509">
        <v>4.13</v>
      </c>
    </row>
    <row r="7510" spans="1:2" x14ac:dyDescent="0.25">
      <c r="A7510" s="57">
        <v>40829</v>
      </c>
      <c r="B7510">
        <v>4.0599999999999996</v>
      </c>
    </row>
    <row r="7511" spans="1:2" x14ac:dyDescent="0.25">
      <c r="A7511" s="57">
        <v>40830</v>
      </c>
      <c r="B7511">
        <v>4.13</v>
      </c>
    </row>
    <row r="7512" spans="1:2" x14ac:dyDescent="0.25">
      <c r="A7512" s="57">
        <v>40833</v>
      </c>
      <c r="B7512">
        <v>4</v>
      </c>
    </row>
    <row r="7513" spans="1:2" x14ac:dyDescent="0.25">
      <c r="A7513" s="57">
        <v>40834</v>
      </c>
      <c r="B7513">
        <v>3.96</v>
      </c>
    </row>
    <row r="7514" spans="1:2" x14ac:dyDescent="0.25">
      <c r="A7514" s="57">
        <v>40835</v>
      </c>
      <c r="B7514">
        <v>3.97</v>
      </c>
    </row>
    <row r="7515" spans="1:2" x14ac:dyDescent="0.25">
      <c r="A7515" s="57">
        <v>40836</v>
      </c>
      <c r="B7515">
        <v>3.98</v>
      </c>
    </row>
    <row r="7516" spans="1:2" x14ac:dyDescent="0.25">
      <c r="A7516" s="57">
        <v>40837</v>
      </c>
      <c r="B7516">
        <v>3.99</v>
      </c>
    </row>
    <row r="7517" spans="1:2" x14ac:dyDescent="0.25">
      <c r="A7517" s="57">
        <v>40840</v>
      </c>
      <c r="B7517">
        <v>4.01</v>
      </c>
    </row>
    <row r="7518" spans="1:2" x14ac:dyDescent="0.25">
      <c r="A7518" s="57">
        <v>40841</v>
      </c>
      <c r="B7518">
        <v>3.87</v>
      </c>
    </row>
    <row r="7519" spans="1:2" x14ac:dyDescent="0.25">
      <c r="A7519" s="57">
        <v>40842</v>
      </c>
      <c r="B7519">
        <v>3.95</v>
      </c>
    </row>
    <row r="7520" spans="1:2" x14ac:dyDescent="0.25">
      <c r="A7520" s="57">
        <v>40843</v>
      </c>
      <c r="B7520">
        <v>4.07</v>
      </c>
    </row>
    <row r="7521" spans="1:2" x14ac:dyDescent="0.25">
      <c r="A7521" s="57">
        <v>40844</v>
      </c>
      <c r="B7521">
        <v>3.97</v>
      </c>
    </row>
    <row r="7522" spans="1:2" x14ac:dyDescent="0.25">
      <c r="A7522" s="57">
        <v>40847</v>
      </c>
      <c r="B7522">
        <v>3.88</v>
      </c>
    </row>
    <row r="7523" spans="1:2" x14ac:dyDescent="0.25">
      <c r="A7523" s="57">
        <v>40848</v>
      </c>
      <c r="B7523">
        <v>3.73</v>
      </c>
    </row>
    <row r="7524" spans="1:2" x14ac:dyDescent="0.25">
      <c r="A7524" s="57">
        <v>40849</v>
      </c>
      <c r="B7524">
        <v>3.82</v>
      </c>
    </row>
    <row r="7525" spans="1:2" x14ac:dyDescent="0.25">
      <c r="A7525" s="57">
        <v>40850</v>
      </c>
      <c r="B7525">
        <v>3.9</v>
      </c>
    </row>
    <row r="7526" spans="1:2" x14ac:dyDescent="0.25">
      <c r="A7526" s="57">
        <v>40851</v>
      </c>
      <c r="B7526">
        <v>3.88</v>
      </c>
    </row>
    <row r="7527" spans="1:2" x14ac:dyDescent="0.25">
      <c r="A7527" s="57">
        <v>40854</v>
      </c>
      <c r="B7527">
        <v>3.82</v>
      </c>
    </row>
    <row r="7528" spans="1:2" x14ac:dyDescent="0.25">
      <c r="A7528" s="57">
        <v>40855</v>
      </c>
      <c r="B7528">
        <v>3.93</v>
      </c>
    </row>
    <row r="7529" spans="1:2" x14ac:dyDescent="0.25">
      <c r="A7529" s="57">
        <v>40856</v>
      </c>
      <c r="B7529">
        <v>3.84</v>
      </c>
    </row>
    <row r="7530" spans="1:2" x14ac:dyDescent="0.25">
      <c r="A7530" s="57">
        <v>40857</v>
      </c>
      <c r="B7530">
        <v>3.93</v>
      </c>
    </row>
    <row r="7531" spans="1:2" x14ac:dyDescent="0.25">
      <c r="A7531" s="57">
        <v>40858</v>
      </c>
      <c r="B7531" t="s">
        <v>113</v>
      </c>
    </row>
    <row r="7532" spans="1:2" x14ac:dyDescent="0.25">
      <c r="A7532" s="57">
        <v>40861</v>
      </c>
      <c r="B7532">
        <v>3.89</v>
      </c>
    </row>
    <row r="7533" spans="1:2" x14ac:dyDescent="0.25">
      <c r="A7533" s="57">
        <v>40862</v>
      </c>
      <c r="B7533">
        <v>3.93</v>
      </c>
    </row>
    <row r="7534" spans="1:2" x14ac:dyDescent="0.25">
      <c r="A7534" s="57">
        <v>40863</v>
      </c>
      <c r="B7534">
        <v>3.91</v>
      </c>
    </row>
    <row r="7535" spans="1:2" x14ac:dyDescent="0.25">
      <c r="A7535" s="57">
        <v>40864</v>
      </c>
      <c r="B7535">
        <v>3.83</v>
      </c>
    </row>
    <row r="7536" spans="1:2" x14ac:dyDescent="0.25">
      <c r="A7536" s="57">
        <v>40865</v>
      </c>
      <c r="B7536">
        <v>3.9</v>
      </c>
    </row>
    <row r="7537" spans="1:2" x14ac:dyDescent="0.25">
      <c r="A7537" s="57">
        <v>40868</v>
      </c>
      <c r="B7537">
        <v>3.84</v>
      </c>
    </row>
    <row r="7538" spans="1:2" x14ac:dyDescent="0.25">
      <c r="A7538" s="57">
        <v>40869</v>
      </c>
      <c r="B7538">
        <v>3.81</v>
      </c>
    </row>
    <row r="7539" spans="1:2" x14ac:dyDescent="0.25">
      <c r="A7539" s="57">
        <v>40870</v>
      </c>
      <c r="B7539">
        <v>3.72</v>
      </c>
    </row>
    <row r="7540" spans="1:2" x14ac:dyDescent="0.25">
      <c r="A7540" s="57">
        <v>40871</v>
      </c>
      <c r="B7540" t="s">
        <v>113</v>
      </c>
    </row>
    <row r="7541" spans="1:2" x14ac:dyDescent="0.25">
      <c r="A7541" s="57">
        <v>40872</v>
      </c>
      <c r="B7541">
        <v>3.85</v>
      </c>
    </row>
    <row r="7542" spans="1:2" x14ac:dyDescent="0.25">
      <c r="A7542" s="57">
        <v>40875</v>
      </c>
      <c r="B7542">
        <v>3.89</v>
      </c>
    </row>
    <row r="7543" spans="1:2" x14ac:dyDescent="0.25">
      <c r="A7543" s="57">
        <v>40876</v>
      </c>
      <c r="B7543">
        <v>3.96</v>
      </c>
    </row>
    <row r="7544" spans="1:2" x14ac:dyDescent="0.25">
      <c r="A7544" s="57">
        <v>40877</v>
      </c>
      <c r="B7544">
        <v>4.07</v>
      </c>
    </row>
    <row r="7545" spans="1:2" x14ac:dyDescent="0.25">
      <c r="A7545" s="57">
        <v>40878</v>
      </c>
      <c r="B7545">
        <v>4.0999999999999996</v>
      </c>
    </row>
    <row r="7546" spans="1:2" x14ac:dyDescent="0.25">
      <c r="A7546" s="57">
        <v>40879</v>
      </c>
      <c r="B7546">
        <v>3.98</v>
      </c>
    </row>
    <row r="7547" spans="1:2" x14ac:dyDescent="0.25">
      <c r="A7547" s="57">
        <v>40882</v>
      </c>
      <c r="B7547">
        <v>4.03</v>
      </c>
    </row>
    <row r="7548" spans="1:2" x14ac:dyDescent="0.25">
      <c r="A7548" s="57">
        <v>40883</v>
      </c>
      <c r="B7548">
        <v>4.07</v>
      </c>
    </row>
    <row r="7549" spans="1:2" x14ac:dyDescent="0.25">
      <c r="A7549" s="57">
        <v>40884</v>
      </c>
      <c r="B7549">
        <v>4</v>
      </c>
    </row>
    <row r="7550" spans="1:2" x14ac:dyDescent="0.25">
      <c r="A7550" s="57">
        <v>40885</v>
      </c>
      <c r="B7550">
        <v>3.95</v>
      </c>
    </row>
    <row r="7551" spans="1:2" x14ac:dyDescent="0.25">
      <c r="A7551" s="57">
        <v>40886</v>
      </c>
      <c r="B7551">
        <v>4.05</v>
      </c>
    </row>
    <row r="7552" spans="1:2" x14ac:dyDescent="0.25">
      <c r="A7552" s="57">
        <v>40889</v>
      </c>
      <c r="B7552">
        <v>4.0199999999999996</v>
      </c>
    </row>
    <row r="7553" spans="1:2" x14ac:dyDescent="0.25">
      <c r="A7553" s="57">
        <v>40890</v>
      </c>
      <c r="B7553">
        <v>3.98</v>
      </c>
    </row>
    <row r="7554" spans="1:2" x14ac:dyDescent="0.25">
      <c r="A7554" s="57">
        <v>40891</v>
      </c>
      <c r="B7554">
        <v>3.88</v>
      </c>
    </row>
    <row r="7555" spans="1:2" x14ac:dyDescent="0.25">
      <c r="A7555" s="57">
        <v>40892</v>
      </c>
      <c r="B7555">
        <v>3.9</v>
      </c>
    </row>
    <row r="7556" spans="1:2" x14ac:dyDescent="0.25">
      <c r="A7556" s="57">
        <v>40893</v>
      </c>
      <c r="B7556">
        <v>3.82</v>
      </c>
    </row>
    <row r="7557" spans="1:2" x14ac:dyDescent="0.25">
      <c r="A7557" s="57">
        <v>40896</v>
      </c>
      <c r="B7557">
        <v>3.76</v>
      </c>
    </row>
    <row r="7558" spans="1:2" x14ac:dyDescent="0.25">
      <c r="A7558" s="57">
        <v>40897</v>
      </c>
      <c r="B7558">
        <v>3.87</v>
      </c>
    </row>
    <row r="7559" spans="1:2" x14ac:dyDescent="0.25">
      <c r="A7559" s="57">
        <v>40898</v>
      </c>
      <c r="B7559">
        <v>3.9</v>
      </c>
    </row>
    <row r="7560" spans="1:2" x14ac:dyDescent="0.25">
      <c r="A7560" s="57">
        <v>40899</v>
      </c>
      <c r="B7560">
        <v>3.88</v>
      </c>
    </row>
    <row r="7561" spans="1:2" x14ac:dyDescent="0.25">
      <c r="A7561" s="57">
        <v>40900</v>
      </c>
      <c r="B7561">
        <v>3.98</v>
      </c>
    </row>
    <row r="7562" spans="1:2" x14ac:dyDescent="0.25">
      <c r="A7562" s="57">
        <v>40903</v>
      </c>
      <c r="B7562" t="s">
        <v>113</v>
      </c>
    </row>
    <row r="7563" spans="1:2" x14ac:dyDescent="0.25">
      <c r="A7563" s="57">
        <v>40904</v>
      </c>
      <c r="B7563">
        <v>3.94</v>
      </c>
    </row>
    <row r="7564" spans="1:2" x14ac:dyDescent="0.25">
      <c r="A7564" s="57">
        <v>40905</v>
      </c>
      <c r="B7564">
        <v>3.79</v>
      </c>
    </row>
    <row r="7565" spans="1:2" x14ac:dyDescent="0.25">
      <c r="A7565" s="57">
        <v>40906</v>
      </c>
      <c r="B7565">
        <v>3.8</v>
      </c>
    </row>
    <row r="7566" spans="1:2" x14ac:dyDescent="0.25">
      <c r="A7566" s="57">
        <v>40907</v>
      </c>
      <c r="B7566">
        <v>3.77</v>
      </c>
    </row>
    <row r="7567" spans="1:2" x14ac:dyDescent="0.25">
      <c r="A7567" s="57">
        <v>40910</v>
      </c>
      <c r="B7567" t="s">
        <v>113</v>
      </c>
    </row>
    <row r="7568" spans="1:2" x14ac:dyDescent="0.25">
      <c r="A7568" s="57">
        <v>40911</v>
      </c>
      <c r="B7568">
        <v>3.84</v>
      </c>
    </row>
    <row r="7569" spans="1:2" x14ac:dyDescent="0.25">
      <c r="A7569" s="57">
        <v>40912</v>
      </c>
      <c r="B7569">
        <v>3.89</v>
      </c>
    </row>
    <row r="7570" spans="1:2" x14ac:dyDescent="0.25">
      <c r="A7570" s="57">
        <v>40913</v>
      </c>
      <c r="B7570">
        <v>3.91</v>
      </c>
    </row>
    <row r="7571" spans="1:2" x14ac:dyDescent="0.25">
      <c r="A7571" s="57">
        <v>40914</v>
      </c>
      <c r="B7571">
        <v>3.85</v>
      </c>
    </row>
    <row r="7572" spans="1:2" x14ac:dyDescent="0.25">
      <c r="A7572" s="57">
        <v>40917</v>
      </c>
      <c r="B7572">
        <v>3.86</v>
      </c>
    </row>
    <row r="7573" spans="1:2" x14ac:dyDescent="0.25">
      <c r="A7573" s="57">
        <v>40918</v>
      </c>
      <c r="B7573">
        <v>3.86</v>
      </c>
    </row>
    <row r="7574" spans="1:2" x14ac:dyDescent="0.25">
      <c r="A7574" s="57">
        <v>40919</v>
      </c>
      <c r="B7574">
        <v>3.8</v>
      </c>
    </row>
    <row r="7575" spans="1:2" x14ac:dyDescent="0.25">
      <c r="A7575" s="57">
        <v>40920</v>
      </c>
      <c r="B7575">
        <v>3.9</v>
      </c>
    </row>
    <row r="7576" spans="1:2" x14ac:dyDescent="0.25">
      <c r="A7576" s="57">
        <v>40921</v>
      </c>
      <c r="B7576">
        <v>3.81</v>
      </c>
    </row>
    <row r="7577" spans="1:2" x14ac:dyDescent="0.25">
      <c r="A7577" s="57">
        <v>40924</v>
      </c>
      <c r="B7577" t="s">
        <v>113</v>
      </c>
    </row>
    <row r="7578" spans="1:2" x14ac:dyDescent="0.25">
      <c r="A7578" s="57">
        <v>40925</v>
      </c>
      <c r="B7578">
        <v>3.79</v>
      </c>
    </row>
    <row r="7579" spans="1:2" x14ac:dyDescent="0.25">
      <c r="A7579" s="57">
        <v>40926</v>
      </c>
      <c r="B7579">
        <v>3.78</v>
      </c>
    </row>
    <row r="7580" spans="1:2" x14ac:dyDescent="0.25">
      <c r="A7580" s="57">
        <v>40927</v>
      </c>
      <c r="B7580">
        <v>3.87</v>
      </c>
    </row>
    <row r="7581" spans="1:2" x14ac:dyDescent="0.25">
      <c r="A7581" s="57">
        <v>40928</v>
      </c>
      <c r="B7581">
        <v>3.86</v>
      </c>
    </row>
    <row r="7582" spans="1:2" x14ac:dyDescent="0.25">
      <c r="A7582" s="57">
        <v>40931</v>
      </c>
      <c r="B7582">
        <v>3.91</v>
      </c>
    </row>
    <row r="7583" spans="1:2" x14ac:dyDescent="0.25">
      <c r="A7583" s="57">
        <v>40932</v>
      </c>
      <c r="B7583">
        <v>3.92</v>
      </c>
    </row>
    <row r="7584" spans="1:2" x14ac:dyDescent="0.25">
      <c r="A7584" s="57">
        <v>40933</v>
      </c>
      <c r="B7584">
        <v>3.93</v>
      </c>
    </row>
    <row r="7585" spans="1:2" x14ac:dyDescent="0.25">
      <c r="A7585" s="57">
        <v>40934</v>
      </c>
      <c r="B7585">
        <v>3.88</v>
      </c>
    </row>
    <row r="7586" spans="1:2" x14ac:dyDescent="0.25">
      <c r="A7586" s="57">
        <v>40935</v>
      </c>
      <c r="B7586">
        <v>3.85</v>
      </c>
    </row>
    <row r="7587" spans="1:2" x14ac:dyDescent="0.25">
      <c r="A7587" s="57">
        <v>40938</v>
      </c>
      <c r="B7587">
        <v>3.77</v>
      </c>
    </row>
    <row r="7588" spans="1:2" x14ac:dyDescent="0.25">
      <c r="A7588" s="57">
        <v>40939</v>
      </c>
      <c r="B7588">
        <v>3.72</v>
      </c>
    </row>
    <row r="7589" spans="1:2" x14ac:dyDescent="0.25">
      <c r="A7589" s="57">
        <v>40940</v>
      </c>
      <c r="B7589">
        <v>3.8</v>
      </c>
    </row>
    <row r="7590" spans="1:2" x14ac:dyDescent="0.25">
      <c r="A7590" s="57">
        <v>40941</v>
      </c>
      <c r="B7590">
        <v>3.79</v>
      </c>
    </row>
    <row r="7591" spans="1:2" x14ac:dyDescent="0.25">
      <c r="A7591" s="57">
        <v>40942</v>
      </c>
      <c r="B7591">
        <v>3.93</v>
      </c>
    </row>
    <row r="7592" spans="1:2" x14ac:dyDescent="0.25">
      <c r="A7592" s="57">
        <v>40945</v>
      </c>
      <c r="B7592">
        <v>3.87</v>
      </c>
    </row>
    <row r="7593" spans="1:2" x14ac:dyDescent="0.25">
      <c r="A7593" s="57">
        <v>40946</v>
      </c>
      <c r="B7593">
        <v>3.92</v>
      </c>
    </row>
    <row r="7594" spans="1:2" x14ac:dyDescent="0.25">
      <c r="A7594" s="57">
        <v>40947</v>
      </c>
      <c r="B7594">
        <v>3.91</v>
      </c>
    </row>
    <row r="7595" spans="1:2" x14ac:dyDescent="0.25">
      <c r="A7595" s="57">
        <v>40948</v>
      </c>
      <c r="B7595">
        <v>3.91</v>
      </c>
    </row>
    <row r="7596" spans="1:2" x14ac:dyDescent="0.25">
      <c r="A7596" s="57">
        <v>40949</v>
      </c>
      <c r="B7596">
        <v>3.82</v>
      </c>
    </row>
    <row r="7597" spans="1:2" x14ac:dyDescent="0.25">
      <c r="A7597" s="57">
        <v>40952</v>
      </c>
      <c r="B7597">
        <v>3.86</v>
      </c>
    </row>
    <row r="7598" spans="1:2" x14ac:dyDescent="0.25">
      <c r="A7598" s="57">
        <v>40953</v>
      </c>
      <c r="B7598">
        <v>3.78</v>
      </c>
    </row>
    <row r="7599" spans="1:2" x14ac:dyDescent="0.25">
      <c r="A7599" s="57">
        <v>40954</v>
      </c>
      <c r="B7599">
        <v>3.81</v>
      </c>
    </row>
    <row r="7600" spans="1:2" x14ac:dyDescent="0.25">
      <c r="A7600" s="57">
        <v>40955</v>
      </c>
      <c r="B7600">
        <v>3.87</v>
      </c>
    </row>
    <row r="7601" spans="1:2" x14ac:dyDescent="0.25">
      <c r="A7601" s="57">
        <v>40956</v>
      </c>
      <c r="B7601">
        <v>3.87</v>
      </c>
    </row>
    <row r="7602" spans="1:2" x14ac:dyDescent="0.25">
      <c r="A7602" s="57">
        <v>40959</v>
      </c>
      <c r="B7602" t="s">
        <v>113</v>
      </c>
    </row>
    <row r="7603" spans="1:2" x14ac:dyDescent="0.25">
      <c r="A7603" s="57">
        <v>40960</v>
      </c>
      <c r="B7603">
        <v>3.9</v>
      </c>
    </row>
    <row r="7604" spans="1:2" x14ac:dyDescent="0.25">
      <c r="A7604" s="57">
        <v>40961</v>
      </c>
      <c r="B7604">
        <v>3.86</v>
      </c>
    </row>
    <row r="7605" spans="1:2" x14ac:dyDescent="0.25">
      <c r="A7605" s="57">
        <v>40962</v>
      </c>
      <c r="B7605">
        <v>3.84</v>
      </c>
    </row>
    <row r="7606" spans="1:2" x14ac:dyDescent="0.25">
      <c r="A7606" s="57">
        <v>40963</v>
      </c>
      <c r="B7606">
        <v>3.81</v>
      </c>
    </row>
    <row r="7607" spans="1:2" x14ac:dyDescent="0.25">
      <c r="A7607" s="57">
        <v>40966</v>
      </c>
      <c r="B7607">
        <v>3.78</v>
      </c>
    </row>
    <row r="7608" spans="1:2" x14ac:dyDescent="0.25">
      <c r="A7608" s="57">
        <v>40967</v>
      </c>
      <c r="B7608">
        <v>3.8</v>
      </c>
    </row>
    <row r="7609" spans="1:2" x14ac:dyDescent="0.25">
      <c r="A7609" s="57">
        <v>40968</v>
      </c>
      <c r="B7609">
        <v>3.8</v>
      </c>
    </row>
    <row r="7610" spans="1:2" x14ac:dyDescent="0.25">
      <c r="A7610" s="57">
        <v>40969</v>
      </c>
      <c r="B7610">
        <v>3.87</v>
      </c>
    </row>
    <row r="7611" spans="1:2" x14ac:dyDescent="0.25">
      <c r="A7611" s="57">
        <v>40970</v>
      </c>
      <c r="B7611">
        <v>3.83</v>
      </c>
    </row>
    <row r="7612" spans="1:2" x14ac:dyDescent="0.25">
      <c r="A7612" s="57">
        <v>40973</v>
      </c>
      <c r="B7612">
        <v>3.86</v>
      </c>
    </row>
    <row r="7613" spans="1:2" x14ac:dyDescent="0.25">
      <c r="A7613" s="57">
        <v>40974</v>
      </c>
      <c r="B7613">
        <v>3.82</v>
      </c>
    </row>
    <row r="7614" spans="1:2" x14ac:dyDescent="0.25">
      <c r="A7614" s="57">
        <v>40975</v>
      </c>
      <c r="B7614">
        <v>3.86</v>
      </c>
    </row>
    <row r="7615" spans="1:2" x14ac:dyDescent="0.25">
      <c r="A7615" s="57">
        <v>40976</v>
      </c>
      <c r="B7615">
        <v>3.91</v>
      </c>
    </row>
    <row r="7616" spans="1:2" x14ac:dyDescent="0.25">
      <c r="A7616" s="57">
        <v>40977</v>
      </c>
      <c r="B7616">
        <v>3.93</v>
      </c>
    </row>
    <row r="7617" spans="1:2" x14ac:dyDescent="0.25">
      <c r="A7617" s="57">
        <v>40980</v>
      </c>
      <c r="B7617">
        <v>3.9</v>
      </c>
    </row>
    <row r="7618" spans="1:2" x14ac:dyDescent="0.25">
      <c r="A7618" s="57">
        <v>40981</v>
      </c>
      <c r="B7618">
        <v>3.97</v>
      </c>
    </row>
    <row r="7619" spans="1:2" x14ac:dyDescent="0.25">
      <c r="A7619" s="57">
        <v>40982</v>
      </c>
      <c r="B7619">
        <v>4.1399999999999997</v>
      </c>
    </row>
    <row r="7620" spans="1:2" x14ac:dyDescent="0.25">
      <c r="A7620" s="57">
        <v>40983</v>
      </c>
      <c r="B7620">
        <v>4.1100000000000003</v>
      </c>
    </row>
    <row r="7621" spans="1:2" x14ac:dyDescent="0.25">
      <c r="A7621" s="57">
        <v>40984</v>
      </c>
      <c r="B7621">
        <v>4.1100000000000003</v>
      </c>
    </row>
    <row r="7622" spans="1:2" x14ac:dyDescent="0.25">
      <c r="A7622" s="57">
        <v>40987</v>
      </c>
      <c r="B7622">
        <v>4.18</v>
      </c>
    </row>
    <row r="7623" spans="1:2" x14ac:dyDescent="0.25">
      <c r="A7623" s="57">
        <v>40988</v>
      </c>
      <c r="B7623">
        <v>4.16</v>
      </c>
    </row>
    <row r="7624" spans="1:2" x14ac:dyDescent="0.25">
      <c r="A7624" s="57">
        <v>40989</v>
      </c>
      <c r="B7624">
        <v>4.0599999999999996</v>
      </c>
    </row>
    <row r="7625" spans="1:2" x14ac:dyDescent="0.25">
      <c r="A7625" s="57">
        <v>40990</v>
      </c>
      <c r="B7625">
        <v>4.04</v>
      </c>
    </row>
    <row r="7626" spans="1:2" x14ac:dyDescent="0.25">
      <c r="A7626" s="57">
        <v>40991</v>
      </c>
      <c r="B7626">
        <v>3.99</v>
      </c>
    </row>
    <row r="7627" spans="1:2" x14ac:dyDescent="0.25">
      <c r="A7627" s="57">
        <v>40994</v>
      </c>
      <c r="B7627">
        <v>4.01</v>
      </c>
    </row>
    <row r="7628" spans="1:2" x14ac:dyDescent="0.25">
      <c r="A7628" s="57">
        <v>40995</v>
      </c>
      <c r="B7628">
        <v>3.98</v>
      </c>
    </row>
    <row r="7629" spans="1:2" x14ac:dyDescent="0.25">
      <c r="A7629" s="57">
        <v>40996</v>
      </c>
      <c r="B7629">
        <v>3.99</v>
      </c>
    </row>
    <row r="7630" spans="1:2" x14ac:dyDescent="0.25">
      <c r="A7630" s="57">
        <v>40997</v>
      </c>
      <c r="B7630">
        <v>3.96</v>
      </c>
    </row>
    <row r="7631" spans="1:2" x14ac:dyDescent="0.25">
      <c r="A7631" s="57">
        <v>40998</v>
      </c>
      <c r="B7631">
        <v>4.04</v>
      </c>
    </row>
    <row r="7632" spans="1:2" x14ac:dyDescent="0.25">
      <c r="A7632" s="57">
        <v>41001</v>
      </c>
      <c r="B7632">
        <v>4.03</v>
      </c>
    </row>
    <row r="7633" spans="1:2" x14ac:dyDescent="0.25">
      <c r="A7633" s="57">
        <v>41002</v>
      </c>
      <c r="B7633">
        <v>4.0999999999999996</v>
      </c>
    </row>
    <row r="7634" spans="1:2" x14ac:dyDescent="0.25">
      <c r="A7634" s="57">
        <v>41003</v>
      </c>
      <c r="B7634">
        <v>4.07</v>
      </c>
    </row>
    <row r="7635" spans="1:2" x14ac:dyDescent="0.25">
      <c r="A7635" s="57">
        <v>41004</v>
      </c>
      <c r="B7635">
        <v>4.0199999999999996</v>
      </c>
    </row>
    <row r="7636" spans="1:2" x14ac:dyDescent="0.25">
      <c r="A7636" s="57">
        <v>41005</v>
      </c>
      <c r="B7636">
        <v>3.94</v>
      </c>
    </row>
    <row r="7637" spans="1:2" x14ac:dyDescent="0.25">
      <c r="A7637" s="57">
        <v>41008</v>
      </c>
      <c r="B7637">
        <v>3.91</v>
      </c>
    </row>
    <row r="7638" spans="1:2" x14ac:dyDescent="0.25">
      <c r="A7638" s="57">
        <v>41009</v>
      </c>
      <c r="B7638">
        <v>3.87</v>
      </c>
    </row>
    <row r="7639" spans="1:2" x14ac:dyDescent="0.25">
      <c r="A7639" s="57">
        <v>41010</v>
      </c>
      <c r="B7639">
        <v>3.98</v>
      </c>
    </row>
    <row r="7640" spans="1:2" x14ac:dyDescent="0.25">
      <c r="A7640" s="57">
        <v>41011</v>
      </c>
      <c r="B7640">
        <v>3.99</v>
      </c>
    </row>
    <row r="7641" spans="1:2" x14ac:dyDescent="0.25">
      <c r="A7641" s="57">
        <v>41012</v>
      </c>
      <c r="B7641">
        <v>3.93</v>
      </c>
    </row>
    <row r="7642" spans="1:2" x14ac:dyDescent="0.25">
      <c r="A7642" s="57">
        <v>41015</v>
      </c>
      <c r="B7642">
        <v>3.9</v>
      </c>
    </row>
    <row r="7643" spans="1:2" x14ac:dyDescent="0.25">
      <c r="A7643" s="57">
        <v>41016</v>
      </c>
      <c r="B7643">
        <v>3.94</v>
      </c>
    </row>
    <row r="7644" spans="1:2" x14ac:dyDescent="0.25">
      <c r="A7644" s="57">
        <v>41017</v>
      </c>
      <c r="B7644">
        <v>3.91</v>
      </c>
    </row>
    <row r="7645" spans="1:2" x14ac:dyDescent="0.25">
      <c r="A7645" s="57">
        <v>41018</v>
      </c>
      <c r="B7645">
        <v>3.93</v>
      </c>
    </row>
    <row r="7646" spans="1:2" x14ac:dyDescent="0.25">
      <c r="A7646" s="57">
        <v>41019</v>
      </c>
      <c r="B7646">
        <v>3.95</v>
      </c>
    </row>
    <row r="7647" spans="1:2" x14ac:dyDescent="0.25">
      <c r="A7647" s="57">
        <v>41022</v>
      </c>
      <c r="B7647">
        <v>3.92</v>
      </c>
    </row>
    <row r="7648" spans="1:2" x14ac:dyDescent="0.25">
      <c r="A7648" s="57">
        <v>41023</v>
      </c>
      <c r="B7648">
        <v>3.95</v>
      </c>
    </row>
    <row r="7649" spans="1:2" x14ac:dyDescent="0.25">
      <c r="A7649" s="57">
        <v>41024</v>
      </c>
      <c r="B7649">
        <v>3.98</v>
      </c>
    </row>
    <row r="7650" spans="1:2" x14ac:dyDescent="0.25">
      <c r="A7650" s="57">
        <v>41025</v>
      </c>
      <c r="B7650">
        <v>3.97</v>
      </c>
    </row>
    <row r="7651" spans="1:2" x14ac:dyDescent="0.25">
      <c r="A7651" s="57">
        <v>41026</v>
      </c>
      <c r="B7651">
        <v>3.95</v>
      </c>
    </row>
    <row r="7652" spans="1:2" x14ac:dyDescent="0.25">
      <c r="A7652" s="57">
        <v>41029</v>
      </c>
      <c r="B7652">
        <v>3.95</v>
      </c>
    </row>
    <row r="7653" spans="1:2" x14ac:dyDescent="0.25">
      <c r="A7653" s="57">
        <v>41030</v>
      </c>
      <c r="B7653">
        <v>4</v>
      </c>
    </row>
    <row r="7654" spans="1:2" x14ac:dyDescent="0.25">
      <c r="A7654" s="57">
        <v>41031</v>
      </c>
      <c r="B7654">
        <v>3.95</v>
      </c>
    </row>
    <row r="7655" spans="1:2" x14ac:dyDescent="0.25">
      <c r="A7655" s="57">
        <v>41032</v>
      </c>
      <c r="B7655">
        <v>3.95</v>
      </c>
    </row>
    <row r="7656" spans="1:2" x14ac:dyDescent="0.25">
      <c r="A7656" s="57">
        <v>41033</v>
      </c>
      <c r="B7656">
        <v>3.91</v>
      </c>
    </row>
    <row r="7657" spans="1:2" x14ac:dyDescent="0.25">
      <c r="A7657" s="57">
        <v>41036</v>
      </c>
      <c r="B7657">
        <v>3.9</v>
      </c>
    </row>
    <row r="7658" spans="1:2" x14ac:dyDescent="0.25">
      <c r="A7658" s="57">
        <v>41037</v>
      </c>
      <c r="B7658">
        <v>3.86</v>
      </c>
    </row>
    <row r="7659" spans="1:2" x14ac:dyDescent="0.25">
      <c r="A7659" s="57">
        <v>41038</v>
      </c>
      <c r="B7659">
        <v>3.87</v>
      </c>
    </row>
    <row r="7660" spans="1:2" x14ac:dyDescent="0.25">
      <c r="A7660" s="57">
        <v>41039</v>
      </c>
      <c r="B7660">
        <v>3.89</v>
      </c>
    </row>
    <row r="7661" spans="1:2" x14ac:dyDescent="0.25">
      <c r="A7661" s="57">
        <v>41040</v>
      </c>
      <c r="B7661">
        <v>3.84</v>
      </c>
    </row>
    <row r="7662" spans="1:2" x14ac:dyDescent="0.25">
      <c r="A7662" s="57">
        <v>41043</v>
      </c>
      <c r="B7662">
        <v>3.78</v>
      </c>
    </row>
    <row r="7663" spans="1:2" x14ac:dyDescent="0.25">
      <c r="A7663" s="57">
        <v>41044</v>
      </c>
      <c r="B7663">
        <v>3.76</v>
      </c>
    </row>
    <row r="7664" spans="1:2" x14ac:dyDescent="0.25">
      <c r="A7664" s="57">
        <v>41045</v>
      </c>
      <c r="B7664">
        <v>3.73</v>
      </c>
    </row>
    <row r="7665" spans="1:2" x14ac:dyDescent="0.25">
      <c r="A7665" s="57">
        <v>41046</v>
      </c>
      <c r="B7665">
        <v>3.63</v>
      </c>
    </row>
    <row r="7666" spans="1:2" x14ac:dyDescent="0.25">
      <c r="A7666" s="57">
        <v>41047</v>
      </c>
      <c r="B7666">
        <v>3.72</v>
      </c>
    </row>
    <row r="7667" spans="1:2" x14ac:dyDescent="0.25">
      <c r="A7667" s="57">
        <v>41050</v>
      </c>
      <c r="B7667">
        <v>3.73</v>
      </c>
    </row>
    <row r="7668" spans="1:2" x14ac:dyDescent="0.25">
      <c r="A7668" s="57">
        <v>41051</v>
      </c>
      <c r="B7668">
        <v>3.82</v>
      </c>
    </row>
    <row r="7669" spans="1:2" x14ac:dyDescent="0.25">
      <c r="A7669" s="57">
        <v>41052</v>
      </c>
      <c r="B7669">
        <v>3.71</v>
      </c>
    </row>
    <row r="7670" spans="1:2" x14ac:dyDescent="0.25">
      <c r="A7670" s="57">
        <v>41053</v>
      </c>
      <c r="B7670">
        <v>3.76</v>
      </c>
    </row>
    <row r="7671" spans="1:2" x14ac:dyDescent="0.25">
      <c r="A7671" s="57">
        <v>41054</v>
      </c>
      <c r="B7671">
        <v>3.76</v>
      </c>
    </row>
    <row r="7672" spans="1:2" x14ac:dyDescent="0.25">
      <c r="A7672" s="57">
        <v>41057</v>
      </c>
      <c r="B7672" t="s">
        <v>113</v>
      </c>
    </row>
    <row r="7673" spans="1:2" x14ac:dyDescent="0.25">
      <c r="A7673" s="57">
        <v>41058</v>
      </c>
      <c r="B7673">
        <v>3.75</v>
      </c>
    </row>
    <row r="7674" spans="1:2" x14ac:dyDescent="0.25">
      <c r="A7674" s="57">
        <v>41059</v>
      </c>
      <c r="B7674">
        <v>3.68</v>
      </c>
    </row>
    <row r="7675" spans="1:2" x14ac:dyDescent="0.25">
      <c r="A7675" s="57">
        <v>41060</v>
      </c>
      <c r="B7675">
        <v>3.63</v>
      </c>
    </row>
    <row r="7676" spans="1:2" x14ac:dyDescent="0.25">
      <c r="A7676" s="57">
        <v>41061</v>
      </c>
      <c r="B7676">
        <v>3.54</v>
      </c>
    </row>
    <row r="7677" spans="1:2" x14ac:dyDescent="0.25">
      <c r="A7677" s="57">
        <v>41064</v>
      </c>
      <c r="B7677">
        <v>3.58</v>
      </c>
    </row>
    <row r="7678" spans="1:2" x14ac:dyDescent="0.25">
      <c r="A7678" s="57">
        <v>41065</v>
      </c>
      <c r="B7678">
        <v>3.62</v>
      </c>
    </row>
    <row r="7679" spans="1:2" x14ac:dyDescent="0.25">
      <c r="A7679" s="57">
        <v>41066</v>
      </c>
      <c r="B7679">
        <v>3.71</v>
      </c>
    </row>
    <row r="7680" spans="1:2" x14ac:dyDescent="0.25">
      <c r="A7680" s="57">
        <v>41067</v>
      </c>
      <c r="B7680">
        <v>3.71</v>
      </c>
    </row>
    <row r="7681" spans="1:2" x14ac:dyDescent="0.25">
      <c r="A7681" s="57">
        <v>41068</v>
      </c>
      <c r="B7681">
        <v>3.71</v>
      </c>
    </row>
    <row r="7682" spans="1:2" x14ac:dyDescent="0.25">
      <c r="A7682" s="57">
        <v>41071</v>
      </c>
      <c r="B7682">
        <v>3.67</v>
      </c>
    </row>
    <row r="7683" spans="1:2" x14ac:dyDescent="0.25">
      <c r="A7683" s="57">
        <v>41072</v>
      </c>
      <c r="B7683">
        <v>3.72</v>
      </c>
    </row>
    <row r="7684" spans="1:2" x14ac:dyDescent="0.25">
      <c r="A7684" s="57">
        <v>41073</v>
      </c>
      <c r="B7684">
        <v>3.66</v>
      </c>
    </row>
    <row r="7685" spans="1:2" x14ac:dyDescent="0.25">
      <c r="A7685" s="57">
        <v>41074</v>
      </c>
      <c r="B7685">
        <v>3.66</v>
      </c>
    </row>
    <row r="7686" spans="1:2" x14ac:dyDescent="0.25">
      <c r="A7686" s="57">
        <v>41075</v>
      </c>
      <c r="B7686">
        <v>3.64</v>
      </c>
    </row>
    <row r="7687" spans="1:2" x14ac:dyDescent="0.25">
      <c r="A7687" s="57">
        <v>41078</v>
      </c>
      <c r="B7687">
        <v>3.63</v>
      </c>
    </row>
    <row r="7688" spans="1:2" x14ac:dyDescent="0.25">
      <c r="A7688" s="57">
        <v>41079</v>
      </c>
      <c r="B7688">
        <v>3.67</v>
      </c>
    </row>
    <row r="7689" spans="1:2" x14ac:dyDescent="0.25">
      <c r="A7689" s="57">
        <v>41080</v>
      </c>
      <c r="B7689">
        <v>3.64</v>
      </c>
    </row>
    <row r="7690" spans="1:2" x14ac:dyDescent="0.25">
      <c r="A7690" s="57">
        <v>41081</v>
      </c>
      <c r="B7690">
        <v>3.61</v>
      </c>
    </row>
    <row r="7691" spans="1:2" x14ac:dyDescent="0.25">
      <c r="A7691" s="57">
        <v>41082</v>
      </c>
      <c r="B7691">
        <v>3.67</v>
      </c>
    </row>
    <row r="7692" spans="1:2" x14ac:dyDescent="0.25">
      <c r="A7692" s="57">
        <v>41085</v>
      </c>
      <c r="B7692">
        <v>3.6</v>
      </c>
    </row>
    <row r="7693" spans="1:2" x14ac:dyDescent="0.25">
      <c r="A7693" s="57">
        <v>41086</v>
      </c>
      <c r="B7693">
        <v>3.59</v>
      </c>
    </row>
    <row r="7694" spans="1:2" x14ac:dyDescent="0.25">
      <c r="A7694" s="57">
        <v>41087</v>
      </c>
      <c r="B7694">
        <v>3.59</v>
      </c>
    </row>
    <row r="7695" spans="1:2" x14ac:dyDescent="0.25">
      <c r="A7695" s="57">
        <v>41088</v>
      </c>
      <c r="B7695">
        <v>3.56</v>
      </c>
    </row>
    <row r="7696" spans="1:2" x14ac:dyDescent="0.25">
      <c r="A7696" s="57">
        <v>41089</v>
      </c>
      <c r="B7696">
        <v>3.66</v>
      </c>
    </row>
    <row r="7697" spans="1:2" x14ac:dyDescent="0.25">
      <c r="A7697" s="57">
        <v>41092</v>
      </c>
      <c r="B7697">
        <v>3.58</v>
      </c>
    </row>
    <row r="7698" spans="1:2" x14ac:dyDescent="0.25">
      <c r="A7698" s="57">
        <v>41093</v>
      </c>
      <c r="B7698">
        <v>3.63</v>
      </c>
    </row>
    <row r="7699" spans="1:2" x14ac:dyDescent="0.25">
      <c r="A7699" s="57">
        <v>41094</v>
      </c>
      <c r="B7699" t="s">
        <v>113</v>
      </c>
    </row>
    <row r="7700" spans="1:2" x14ac:dyDescent="0.25">
      <c r="A7700" s="57">
        <v>41095</v>
      </c>
      <c r="B7700">
        <v>3.61</v>
      </c>
    </row>
    <row r="7701" spans="1:2" x14ac:dyDescent="0.25">
      <c r="A7701" s="57">
        <v>41096</v>
      </c>
      <c r="B7701">
        <v>3.56</v>
      </c>
    </row>
    <row r="7702" spans="1:2" x14ac:dyDescent="0.25">
      <c r="A7702" s="57">
        <v>41099</v>
      </c>
      <c r="B7702">
        <v>3.47</v>
      </c>
    </row>
    <row r="7703" spans="1:2" x14ac:dyDescent="0.25">
      <c r="A7703" s="57">
        <v>41100</v>
      </c>
      <c r="B7703">
        <v>3.44</v>
      </c>
    </row>
    <row r="7704" spans="1:2" x14ac:dyDescent="0.25">
      <c r="A7704" s="57">
        <v>41101</v>
      </c>
      <c r="B7704">
        <v>3.44</v>
      </c>
    </row>
    <row r="7705" spans="1:2" x14ac:dyDescent="0.25">
      <c r="A7705" s="57">
        <v>41102</v>
      </c>
      <c r="B7705">
        <v>3.41</v>
      </c>
    </row>
    <row r="7706" spans="1:2" x14ac:dyDescent="0.25">
      <c r="A7706" s="57">
        <v>41103</v>
      </c>
      <c r="B7706">
        <v>3.43</v>
      </c>
    </row>
    <row r="7707" spans="1:2" x14ac:dyDescent="0.25">
      <c r="A7707" s="57">
        <v>41106</v>
      </c>
      <c r="B7707">
        <v>3.39</v>
      </c>
    </row>
    <row r="7708" spans="1:2" x14ac:dyDescent="0.25">
      <c r="A7708" s="57">
        <v>41107</v>
      </c>
      <c r="B7708">
        <v>3.42</v>
      </c>
    </row>
    <row r="7709" spans="1:2" x14ac:dyDescent="0.25">
      <c r="A7709" s="57">
        <v>41108</v>
      </c>
      <c r="B7709">
        <v>3.35</v>
      </c>
    </row>
    <row r="7710" spans="1:2" x14ac:dyDescent="0.25">
      <c r="A7710" s="57">
        <v>41109</v>
      </c>
      <c r="B7710">
        <v>3.37</v>
      </c>
    </row>
    <row r="7711" spans="1:2" x14ac:dyDescent="0.25">
      <c r="A7711" s="57">
        <v>41110</v>
      </c>
      <c r="B7711">
        <v>3.3</v>
      </c>
    </row>
    <row r="7712" spans="1:2" x14ac:dyDescent="0.25">
      <c r="A7712" s="57">
        <v>41113</v>
      </c>
      <c r="B7712">
        <v>3.27</v>
      </c>
    </row>
    <row r="7713" spans="1:2" x14ac:dyDescent="0.25">
      <c r="A7713" s="57">
        <v>41114</v>
      </c>
      <c r="B7713">
        <v>3.23</v>
      </c>
    </row>
    <row r="7714" spans="1:2" x14ac:dyDescent="0.25">
      <c r="A7714" s="57">
        <v>41115</v>
      </c>
      <c r="B7714">
        <v>3.22</v>
      </c>
    </row>
    <row r="7715" spans="1:2" x14ac:dyDescent="0.25">
      <c r="A7715" s="57">
        <v>41116</v>
      </c>
      <c r="B7715">
        <v>3.25</v>
      </c>
    </row>
    <row r="7716" spans="1:2" x14ac:dyDescent="0.25">
      <c r="A7716" s="57">
        <v>41117</v>
      </c>
      <c r="B7716">
        <v>3.35</v>
      </c>
    </row>
    <row r="7717" spans="1:2" x14ac:dyDescent="0.25">
      <c r="A7717" s="57">
        <v>41120</v>
      </c>
      <c r="B7717">
        <v>3.29</v>
      </c>
    </row>
    <row r="7718" spans="1:2" x14ac:dyDescent="0.25">
      <c r="A7718" s="57">
        <v>41121</v>
      </c>
      <c r="B7718">
        <v>3.29</v>
      </c>
    </row>
    <row r="7719" spans="1:2" x14ac:dyDescent="0.25">
      <c r="A7719" s="57">
        <v>41122</v>
      </c>
      <c r="B7719">
        <v>3.32</v>
      </c>
    </row>
    <row r="7720" spans="1:2" x14ac:dyDescent="0.25">
      <c r="A7720" s="57">
        <v>41123</v>
      </c>
      <c r="B7720">
        <v>3.28</v>
      </c>
    </row>
    <row r="7721" spans="1:2" x14ac:dyDescent="0.25">
      <c r="A7721" s="57">
        <v>41124</v>
      </c>
      <c r="B7721">
        <v>3.39</v>
      </c>
    </row>
    <row r="7722" spans="1:2" x14ac:dyDescent="0.25">
      <c r="A7722" s="57">
        <v>41127</v>
      </c>
      <c r="B7722">
        <v>3.38</v>
      </c>
    </row>
    <row r="7723" spans="1:2" x14ac:dyDescent="0.25">
      <c r="A7723" s="57">
        <v>41128</v>
      </c>
      <c r="B7723">
        <v>3.45</v>
      </c>
    </row>
    <row r="7724" spans="1:2" x14ac:dyDescent="0.25">
      <c r="A7724" s="57">
        <v>41129</v>
      </c>
      <c r="B7724">
        <v>3.47</v>
      </c>
    </row>
    <row r="7725" spans="1:2" x14ac:dyDescent="0.25">
      <c r="A7725" s="57">
        <v>41130</v>
      </c>
      <c r="B7725">
        <v>3.48</v>
      </c>
    </row>
    <row r="7726" spans="1:2" x14ac:dyDescent="0.25">
      <c r="A7726" s="57">
        <v>41131</v>
      </c>
      <c r="B7726">
        <v>3.45</v>
      </c>
    </row>
    <row r="7727" spans="1:2" x14ac:dyDescent="0.25">
      <c r="A7727" s="57">
        <v>41134</v>
      </c>
      <c r="B7727">
        <v>3.46</v>
      </c>
    </row>
    <row r="7728" spans="1:2" x14ac:dyDescent="0.25">
      <c r="A7728" s="57">
        <v>41135</v>
      </c>
      <c r="B7728">
        <v>3.55</v>
      </c>
    </row>
    <row r="7729" spans="1:2" x14ac:dyDescent="0.25">
      <c r="A7729" s="57">
        <v>41136</v>
      </c>
      <c r="B7729">
        <v>3.64</v>
      </c>
    </row>
    <row r="7730" spans="1:2" x14ac:dyDescent="0.25">
      <c r="A7730" s="57">
        <v>41137</v>
      </c>
      <c r="B7730">
        <v>3.67</v>
      </c>
    </row>
    <row r="7731" spans="1:2" x14ac:dyDescent="0.25">
      <c r="A7731" s="57">
        <v>41138</v>
      </c>
      <c r="B7731">
        <v>3.65</v>
      </c>
    </row>
    <row r="7732" spans="1:2" x14ac:dyDescent="0.25">
      <c r="A7732" s="57">
        <v>41141</v>
      </c>
      <c r="B7732">
        <v>3.63</v>
      </c>
    </row>
    <row r="7733" spans="1:2" x14ac:dyDescent="0.25">
      <c r="A7733" s="57">
        <v>41142</v>
      </c>
      <c r="B7733">
        <v>3.61</v>
      </c>
    </row>
    <row r="7734" spans="1:2" x14ac:dyDescent="0.25">
      <c r="A7734" s="57">
        <v>41143</v>
      </c>
      <c r="B7734">
        <v>3.51</v>
      </c>
    </row>
    <row r="7735" spans="1:2" x14ac:dyDescent="0.25">
      <c r="A7735" s="57">
        <v>41144</v>
      </c>
      <c r="B7735">
        <v>3.47</v>
      </c>
    </row>
    <row r="7736" spans="1:2" x14ac:dyDescent="0.25">
      <c r="A7736" s="57">
        <v>41145</v>
      </c>
      <c r="B7736">
        <v>3.48</v>
      </c>
    </row>
    <row r="7737" spans="1:2" x14ac:dyDescent="0.25">
      <c r="A7737" s="57">
        <v>41148</v>
      </c>
      <c r="B7737">
        <v>3.43</v>
      </c>
    </row>
    <row r="7738" spans="1:2" x14ac:dyDescent="0.25">
      <c r="A7738" s="57">
        <v>41149</v>
      </c>
      <c r="B7738">
        <v>3.41</v>
      </c>
    </row>
    <row r="7739" spans="1:2" x14ac:dyDescent="0.25">
      <c r="A7739" s="57">
        <v>41150</v>
      </c>
      <c r="B7739">
        <v>3.41</v>
      </c>
    </row>
    <row r="7740" spans="1:2" x14ac:dyDescent="0.25">
      <c r="A7740" s="57">
        <v>41151</v>
      </c>
      <c r="B7740">
        <v>3.43</v>
      </c>
    </row>
    <row r="7741" spans="1:2" x14ac:dyDescent="0.25">
      <c r="A7741" s="57">
        <v>41152</v>
      </c>
      <c r="B7741">
        <v>3.36</v>
      </c>
    </row>
    <row r="7742" spans="1:2" x14ac:dyDescent="0.25">
      <c r="A7742" s="57">
        <v>41155</v>
      </c>
      <c r="B7742" t="s">
        <v>113</v>
      </c>
    </row>
    <row r="7743" spans="1:2" x14ac:dyDescent="0.25">
      <c r="A7743" s="57">
        <v>41156</v>
      </c>
      <c r="B7743">
        <v>3.39</v>
      </c>
    </row>
    <row r="7744" spans="1:2" x14ac:dyDescent="0.25">
      <c r="A7744" s="57">
        <v>41157</v>
      </c>
      <c r="B7744">
        <v>3.4</v>
      </c>
    </row>
    <row r="7745" spans="1:2" x14ac:dyDescent="0.25">
      <c r="A7745" s="57">
        <v>41158</v>
      </c>
      <c r="B7745">
        <v>3.46</v>
      </c>
    </row>
    <row r="7746" spans="1:2" x14ac:dyDescent="0.25">
      <c r="A7746" s="57">
        <v>41159</v>
      </c>
      <c r="B7746">
        <v>3.47</v>
      </c>
    </row>
    <row r="7747" spans="1:2" x14ac:dyDescent="0.25">
      <c r="A7747" s="57">
        <v>41162</v>
      </c>
      <c r="B7747">
        <v>3.48</v>
      </c>
    </row>
    <row r="7748" spans="1:2" x14ac:dyDescent="0.25">
      <c r="A7748" s="57">
        <v>41163</v>
      </c>
      <c r="B7748">
        <v>3.47</v>
      </c>
    </row>
    <row r="7749" spans="1:2" x14ac:dyDescent="0.25">
      <c r="A7749" s="57">
        <v>41164</v>
      </c>
      <c r="B7749">
        <v>3.56</v>
      </c>
    </row>
    <row r="7750" spans="1:2" x14ac:dyDescent="0.25">
      <c r="A7750" s="57">
        <v>41165</v>
      </c>
      <c r="B7750">
        <v>3.59</v>
      </c>
    </row>
    <row r="7751" spans="1:2" x14ac:dyDescent="0.25">
      <c r="A7751" s="57">
        <v>41166</v>
      </c>
      <c r="B7751">
        <v>3.67</v>
      </c>
    </row>
    <row r="7752" spans="1:2" x14ac:dyDescent="0.25">
      <c r="A7752" s="57">
        <v>41169</v>
      </c>
      <c r="B7752">
        <v>3.61</v>
      </c>
    </row>
    <row r="7753" spans="1:2" x14ac:dyDescent="0.25">
      <c r="A7753" s="57">
        <v>41170</v>
      </c>
      <c r="B7753">
        <v>3.59</v>
      </c>
    </row>
    <row r="7754" spans="1:2" x14ac:dyDescent="0.25">
      <c r="A7754" s="57">
        <v>41171</v>
      </c>
      <c r="B7754">
        <v>3.55</v>
      </c>
    </row>
    <row r="7755" spans="1:2" x14ac:dyDescent="0.25">
      <c r="A7755" s="57">
        <v>41172</v>
      </c>
      <c r="B7755">
        <v>3.5</v>
      </c>
    </row>
    <row r="7756" spans="1:2" x14ac:dyDescent="0.25">
      <c r="A7756" s="57">
        <v>41173</v>
      </c>
      <c r="B7756">
        <v>3.5</v>
      </c>
    </row>
    <row r="7757" spans="1:2" x14ac:dyDescent="0.25">
      <c r="A7757" s="57">
        <v>41176</v>
      </c>
      <c r="B7757">
        <v>3.45</v>
      </c>
    </row>
    <row r="7758" spans="1:2" x14ac:dyDescent="0.25">
      <c r="A7758" s="57">
        <v>41177</v>
      </c>
      <c r="B7758">
        <v>3.41</v>
      </c>
    </row>
    <row r="7759" spans="1:2" x14ac:dyDescent="0.25">
      <c r="A7759" s="57">
        <v>41178</v>
      </c>
      <c r="B7759">
        <v>3.33</v>
      </c>
    </row>
    <row r="7760" spans="1:2" x14ac:dyDescent="0.25">
      <c r="A7760" s="57">
        <v>41179</v>
      </c>
      <c r="B7760">
        <v>3.37</v>
      </c>
    </row>
    <row r="7761" spans="1:2" x14ac:dyDescent="0.25">
      <c r="A7761" s="57">
        <v>41180</v>
      </c>
      <c r="B7761">
        <v>3.42</v>
      </c>
    </row>
    <row r="7762" spans="1:2" x14ac:dyDescent="0.25">
      <c r="A7762" s="57">
        <v>41183</v>
      </c>
      <c r="B7762">
        <v>3.41</v>
      </c>
    </row>
    <row r="7763" spans="1:2" x14ac:dyDescent="0.25">
      <c r="A7763" s="57">
        <v>41184</v>
      </c>
      <c r="B7763">
        <v>3.39</v>
      </c>
    </row>
    <row r="7764" spans="1:2" x14ac:dyDescent="0.25">
      <c r="A7764" s="57">
        <v>41185</v>
      </c>
      <c r="B7764">
        <v>3.41</v>
      </c>
    </row>
    <row r="7765" spans="1:2" x14ac:dyDescent="0.25">
      <c r="A7765" s="57">
        <v>41186</v>
      </c>
      <c r="B7765">
        <v>3.47</v>
      </c>
    </row>
    <row r="7766" spans="1:2" x14ac:dyDescent="0.25">
      <c r="A7766" s="57">
        <v>41187</v>
      </c>
      <c r="B7766">
        <v>3.52</v>
      </c>
    </row>
    <row r="7767" spans="1:2" x14ac:dyDescent="0.25">
      <c r="A7767" s="57">
        <v>41190</v>
      </c>
      <c r="B7767" t="s">
        <v>113</v>
      </c>
    </row>
    <row r="7768" spans="1:2" x14ac:dyDescent="0.25">
      <c r="A7768" s="57">
        <v>41191</v>
      </c>
      <c r="B7768">
        <v>3.49</v>
      </c>
    </row>
    <row r="7769" spans="1:2" x14ac:dyDescent="0.25">
      <c r="A7769" s="57">
        <v>41192</v>
      </c>
      <c r="B7769">
        <v>3.44</v>
      </c>
    </row>
    <row r="7770" spans="1:2" x14ac:dyDescent="0.25">
      <c r="A7770" s="57">
        <v>41193</v>
      </c>
      <c r="B7770">
        <v>3.42</v>
      </c>
    </row>
    <row r="7771" spans="1:2" x14ac:dyDescent="0.25">
      <c r="A7771" s="57">
        <v>41194</v>
      </c>
      <c r="B7771">
        <v>3.4</v>
      </c>
    </row>
    <row r="7772" spans="1:2" x14ac:dyDescent="0.25">
      <c r="A7772" s="57">
        <v>41197</v>
      </c>
      <c r="B7772">
        <v>3.41</v>
      </c>
    </row>
    <row r="7773" spans="1:2" x14ac:dyDescent="0.25">
      <c r="A7773" s="57">
        <v>41198</v>
      </c>
      <c r="B7773">
        <v>3.48</v>
      </c>
    </row>
    <row r="7774" spans="1:2" x14ac:dyDescent="0.25">
      <c r="A7774" s="57">
        <v>41199</v>
      </c>
      <c r="B7774">
        <v>3.56</v>
      </c>
    </row>
    <row r="7775" spans="1:2" x14ac:dyDescent="0.25">
      <c r="A7775" s="57">
        <v>41200</v>
      </c>
      <c r="B7775">
        <v>3.56</v>
      </c>
    </row>
    <row r="7776" spans="1:2" x14ac:dyDescent="0.25">
      <c r="A7776" s="57">
        <v>41201</v>
      </c>
      <c r="B7776">
        <v>3.49</v>
      </c>
    </row>
    <row r="7777" spans="1:2" x14ac:dyDescent="0.25">
      <c r="A7777" s="57">
        <v>41204</v>
      </c>
      <c r="B7777">
        <v>3.5</v>
      </c>
    </row>
    <row r="7778" spans="1:2" x14ac:dyDescent="0.25">
      <c r="A7778" s="57">
        <v>41205</v>
      </c>
      <c r="B7778">
        <v>3.47</v>
      </c>
    </row>
    <row r="7779" spans="1:2" x14ac:dyDescent="0.25">
      <c r="A7779" s="57">
        <v>41206</v>
      </c>
      <c r="B7779">
        <v>3.49</v>
      </c>
    </row>
    <row r="7780" spans="1:2" x14ac:dyDescent="0.25">
      <c r="A7780" s="57">
        <v>41207</v>
      </c>
      <c r="B7780">
        <v>3.54</v>
      </c>
    </row>
    <row r="7781" spans="1:2" x14ac:dyDescent="0.25">
      <c r="A7781" s="57">
        <v>41208</v>
      </c>
      <c r="B7781">
        <v>3.48</v>
      </c>
    </row>
    <row r="7782" spans="1:2" x14ac:dyDescent="0.25">
      <c r="A7782" s="57">
        <v>41211</v>
      </c>
      <c r="B7782">
        <v>3.44</v>
      </c>
    </row>
    <row r="7783" spans="1:2" x14ac:dyDescent="0.25">
      <c r="A7783" s="57">
        <v>41212</v>
      </c>
      <c r="B7783" t="s">
        <v>113</v>
      </c>
    </row>
    <row r="7784" spans="1:2" x14ac:dyDescent="0.25">
      <c r="A7784" s="57">
        <v>41213</v>
      </c>
      <c r="B7784">
        <v>3.4</v>
      </c>
    </row>
    <row r="7785" spans="1:2" x14ac:dyDescent="0.25">
      <c r="A7785" s="57">
        <v>41214</v>
      </c>
      <c r="B7785">
        <v>3.45</v>
      </c>
    </row>
    <row r="7786" spans="1:2" x14ac:dyDescent="0.25">
      <c r="A7786" s="57">
        <v>41215</v>
      </c>
      <c r="B7786">
        <v>3.47</v>
      </c>
    </row>
    <row r="7787" spans="1:2" x14ac:dyDescent="0.25">
      <c r="A7787" s="57">
        <v>41218</v>
      </c>
      <c r="B7787">
        <v>3.42</v>
      </c>
    </row>
    <row r="7788" spans="1:2" x14ac:dyDescent="0.25">
      <c r="A7788" s="57">
        <v>41219</v>
      </c>
      <c r="B7788">
        <v>3.48</v>
      </c>
    </row>
    <row r="7789" spans="1:2" x14ac:dyDescent="0.25">
      <c r="A7789" s="57">
        <v>41220</v>
      </c>
      <c r="B7789">
        <v>3.4</v>
      </c>
    </row>
    <row r="7790" spans="1:2" x14ac:dyDescent="0.25">
      <c r="A7790" s="57">
        <v>41221</v>
      </c>
      <c r="B7790">
        <v>3.42</v>
      </c>
    </row>
    <row r="7791" spans="1:2" x14ac:dyDescent="0.25">
      <c r="A7791" s="57">
        <v>41222</v>
      </c>
      <c r="B7791">
        <v>3.4</v>
      </c>
    </row>
    <row r="7792" spans="1:2" x14ac:dyDescent="0.25">
      <c r="A7792" s="57">
        <v>41225</v>
      </c>
      <c r="B7792" t="s">
        <v>113</v>
      </c>
    </row>
    <row r="7793" spans="1:2" x14ac:dyDescent="0.25">
      <c r="A7793" s="57">
        <v>41226</v>
      </c>
      <c r="B7793">
        <v>3.41</v>
      </c>
    </row>
    <row r="7794" spans="1:2" x14ac:dyDescent="0.25">
      <c r="A7794" s="57">
        <v>41227</v>
      </c>
      <c r="B7794">
        <v>3.44</v>
      </c>
    </row>
    <row r="7795" spans="1:2" x14ac:dyDescent="0.25">
      <c r="A7795" s="57">
        <v>41228</v>
      </c>
      <c r="B7795">
        <v>3.49</v>
      </c>
    </row>
    <row r="7796" spans="1:2" x14ac:dyDescent="0.25">
      <c r="A7796" s="57">
        <v>41229</v>
      </c>
      <c r="B7796">
        <v>3.49</v>
      </c>
    </row>
    <row r="7797" spans="1:2" x14ac:dyDescent="0.25">
      <c r="A7797" s="57">
        <v>41232</v>
      </c>
      <c r="B7797">
        <v>3.53</v>
      </c>
    </row>
    <row r="7798" spans="1:2" x14ac:dyDescent="0.25">
      <c r="A7798" s="57">
        <v>41233</v>
      </c>
      <c r="B7798">
        <v>3.57</v>
      </c>
    </row>
    <row r="7799" spans="1:2" x14ac:dyDescent="0.25">
      <c r="A7799" s="57">
        <v>41234</v>
      </c>
      <c r="B7799">
        <v>3.6</v>
      </c>
    </row>
    <row r="7800" spans="1:2" x14ac:dyDescent="0.25">
      <c r="A7800" s="57">
        <v>41235</v>
      </c>
      <c r="B7800" t="s">
        <v>113</v>
      </c>
    </row>
    <row r="7801" spans="1:2" x14ac:dyDescent="0.25">
      <c r="A7801" s="57">
        <v>41236</v>
      </c>
      <c r="B7801">
        <v>3.6</v>
      </c>
    </row>
    <row r="7802" spans="1:2" x14ac:dyDescent="0.25">
      <c r="A7802" s="57">
        <v>41239</v>
      </c>
      <c r="B7802">
        <v>3.57</v>
      </c>
    </row>
    <row r="7803" spans="1:2" x14ac:dyDescent="0.25">
      <c r="A7803" s="57">
        <v>41240</v>
      </c>
      <c r="B7803">
        <v>3.56</v>
      </c>
    </row>
    <row r="7804" spans="1:2" x14ac:dyDescent="0.25">
      <c r="A7804" s="57">
        <v>41241</v>
      </c>
      <c r="B7804">
        <v>3.54</v>
      </c>
    </row>
    <row r="7805" spans="1:2" x14ac:dyDescent="0.25">
      <c r="A7805" s="57">
        <v>41242</v>
      </c>
      <c r="B7805">
        <v>3.56</v>
      </c>
    </row>
    <row r="7806" spans="1:2" x14ac:dyDescent="0.25">
      <c r="A7806" s="57">
        <v>41243</v>
      </c>
      <c r="B7806">
        <v>3.58</v>
      </c>
    </row>
    <row r="7807" spans="1:2" x14ac:dyDescent="0.25">
      <c r="A7807" s="57">
        <v>41246</v>
      </c>
      <c r="B7807">
        <v>3.59</v>
      </c>
    </row>
    <row r="7808" spans="1:2" x14ac:dyDescent="0.25">
      <c r="A7808" s="57">
        <v>41247</v>
      </c>
      <c r="B7808">
        <v>3.56</v>
      </c>
    </row>
    <row r="7809" spans="1:2" x14ac:dyDescent="0.25">
      <c r="A7809" s="57">
        <v>41248</v>
      </c>
      <c r="B7809">
        <v>3.56</v>
      </c>
    </row>
    <row r="7810" spans="1:2" x14ac:dyDescent="0.25">
      <c r="A7810" s="57">
        <v>41249</v>
      </c>
      <c r="B7810">
        <v>3.55</v>
      </c>
    </row>
    <row r="7811" spans="1:2" x14ac:dyDescent="0.25">
      <c r="A7811" s="57">
        <v>41250</v>
      </c>
      <c r="B7811">
        <v>3.6</v>
      </c>
    </row>
    <row r="7812" spans="1:2" x14ac:dyDescent="0.25">
      <c r="A7812" s="57">
        <v>41253</v>
      </c>
      <c r="B7812">
        <v>3.59</v>
      </c>
    </row>
    <row r="7813" spans="1:2" x14ac:dyDescent="0.25">
      <c r="A7813" s="57">
        <v>41254</v>
      </c>
      <c r="B7813">
        <v>3.62</v>
      </c>
    </row>
    <row r="7814" spans="1:2" x14ac:dyDescent="0.25">
      <c r="A7814" s="57">
        <v>41255</v>
      </c>
      <c r="B7814">
        <v>3.68</v>
      </c>
    </row>
    <row r="7815" spans="1:2" x14ac:dyDescent="0.25">
      <c r="A7815" s="57">
        <v>41256</v>
      </c>
      <c r="B7815">
        <v>3.69</v>
      </c>
    </row>
    <row r="7816" spans="1:2" x14ac:dyDescent="0.25">
      <c r="A7816" s="57">
        <v>41257</v>
      </c>
      <c r="B7816">
        <v>3.66</v>
      </c>
    </row>
    <row r="7817" spans="1:2" x14ac:dyDescent="0.25">
      <c r="A7817" s="57">
        <v>41260</v>
      </c>
      <c r="B7817">
        <v>3.71</v>
      </c>
    </row>
    <row r="7818" spans="1:2" x14ac:dyDescent="0.25">
      <c r="A7818" s="57">
        <v>41261</v>
      </c>
      <c r="B7818">
        <v>3.8</v>
      </c>
    </row>
    <row r="7819" spans="1:2" x14ac:dyDescent="0.25">
      <c r="A7819" s="57">
        <v>41262</v>
      </c>
      <c r="B7819">
        <v>3.74</v>
      </c>
    </row>
    <row r="7820" spans="1:2" x14ac:dyDescent="0.25">
      <c r="A7820" s="57">
        <v>41263</v>
      </c>
      <c r="B7820">
        <v>3.73</v>
      </c>
    </row>
    <row r="7821" spans="1:2" x14ac:dyDescent="0.25">
      <c r="A7821" s="57">
        <v>41264</v>
      </c>
      <c r="B7821">
        <v>3.66</v>
      </c>
    </row>
    <row r="7822" spans="1:2" x14ac:dyDescent="0.25">
      <c r="A7822" s="57">
        <v>41267</v>
      </c>
      <c r="B7822">
        <v>3.68</v>
      </c>
    </row>
    <row r="7823" spans="1:2" x14ac:dyDescent="0.25">
      <c r="A7823" s="57">
        <v>41268</v>
      </c>
      <c r="B7823" t="s">
        <v>113</v>
      </c>
    </row>
    <row r="7824" spans="1:2" x14ac:dyDescent="0.25">
      <c r="A7824" s="57">
        <v>41269</v>
      </c>
      <c r="B7824">
        <v>3.68</v>
      </c>
    </row>
    <row r="7825" spans="1:2" x14ac:dyDescent="0.25">
      <c r="A7825" s="57">
        <v>41270</v>
      </c>
      <c r="B7825">
        <v>3.62</v>
      </c>
    </row>
    <row r="7826" spans="1:2" x14ac:dyDescent="0.25">
      <c r="A7826" s="57">
        <v>41271</v>
      </c>
      <c r="B7826">
        <v>3.62</v>
      </c>
    </row>
    <row r="7827" spans="1:2" x14ac:dyDescent="0.25">
      <c r="A7827" s="57">
        <v>41274</v>
      </c>
      <c r="B7827">
        <v>3.67</v>
      </c>
    </row>
    <row r="7828" spans="1:2" x14ac:dyDescent="0.25">
      <c r="A7828" s="57">
        <v>41275</v>
      </c>
      <c r="B7828" t="s">
        <v>113</v>
      </c>
    </row>
    <row r="7829" spans="1:2" x14ac:dyDescent="0.25">
      <c r="A7829" s="57">
        <v>41276</v>
      </c>
      <c r="B7829">
        <v>3.77</v>
      </c>
    </row>
    <row r="7830" spans="1:2" x14ac:dyDescent="0.25">
      <c r="A7830" s="57">
        <v>41277</v>
      </c>
      <c r="B7830">
        <v>3.81</v>
      </c>
    </row>
    <row r="7831" spans="1:2" x14ac:dyDescent="0.25">
      <c r="A7831" s="57">
        <v>41278</v>
      </c>
      <c r="B7831">
        <v>3.81</v>
      </c>
    </row>
    <row r="7832" spans="1:2" x14ac:dyDescent="0.25">
      <c r="A7832" s="57">
        <v>41281</v>
      </c>
      <c r="B7832">
        <v>3.8</v>
      </c>
    </row>
    <row r="7833" spans="1:2" x14ac:dyDescent="0.25">
      <c r="A7833" s="57">
        <v>41282</v>
      </c>
      <c r="B7833">
        <v>3.77</v>
      </c>
    </row>
    <row r="7834" spans="1:2" x14ac:dyDescent="0.25">
      <c r="A7834" s="57">
        <v>41283</v>
      </c>
      <c r="B7834">
        <v>3.75</v>
      </c>
    </row>
    <row r="7835" spans="1:2" x14ac:dyDescent="0.25">
      <c r="A7835" s="57">
        <v>41284</v>
      </c>
      <c r="B7835">
        <v>3.78</v>
      </c>
    </row>
    <row r="7836" spans="1:2" x14ac:dyDescent="0.25">
      <c r="A7836" s="57">
        <v>41285</v>
      </c>
      <c r="B7836">
        <v>3.77</v>
      </c>
    </row>
    <row r="7837" spans="1:2" x14ac:dyDescent="0.25">
      <c r="A7837" s="57">
        <v>41288</v>
      </c>
      <c r="B7837">
        <v>3.76</v>
      </c>
    </row>
    <row r="7838" spans="1:2" x14ac:dyDescent="0.25">
      <c r="A7838" s="57">
        <v>41289</v>
      </c>
      <c r="B7838">
        <v>3.74</v>
      </c>
    </row>
    <row r="7839" spans="1:2" x14ac:dyDescent="0.25">
      <c r="A7839" s="57">
        <v>41290</v>
      </c>
      <c r="B7839">
        <v>3.74</v>
      </c>
    </row>
    <row r="7840" spans="1:2" x14ac:dyDescent="0.25">
      <c r="A7840" s="57">
        <v>41291</v>
      </c>
      <c r="B7840">
        <v>3.79</v>
      </c>
    </row>
    <row r="7841" spans="1:2" x14ac:dyDescent="0.25">
      <c r="A7841" s="57">
        <v>41292</v>
      </c>
      <c r="B7841">
        <v>3.75</v>
      </c>
    </row>
    <row r="7842" spans="1:2" x14ac:dyDescent="0.25">
      <c r="A7842" s="57">
        <v>41295</v>
      </c>
      <c r="B7842" t="s">
        <v>113</v>
      </c>
    </row>
    <row r="7843" spans="1:2" x14ac:dyDescent="0.25">
      <c r="A7843" s="57">
        <v>41296</v>
      </c>
      <c r="B7843">
        <v>3.74</v>
      </c>
    </row>
    <row r="7844" spans="1:2" x14ac:dyDescent="0.25">
      <c r="A7844" s="57">
        <v>41297</v>
      </c>
      <c r="B7844">
        <v>3.75</v>
      </c>
    </row>
    <row r="7845" spans="1:2" x14ac:dyDescent="0.25">
      <c r="A7845" s="57">
        <v>41298</v>
      </c>
      <c r="B7845">
        <v>3.76</v>
      </c>
    </row>
    <row r="7846" spans="1:2" x14ac:dyDescent="0.25">
      <c r="A7846" s="57">
        <v>41299</v>
      </c>
      <c r="B7846">
        <v>3.85</v>
      </c>
    </row>
    <row r="7847" spans="1:2" x14ac:dyDescent="0.25">
      <c r="A7847" s="57">
        <v>41302</v>
      </c>
      <c r="B7847">
        <v>3.87</v>
      </c>
    </row>
    <row r="7848" spans="1:2" x14ac:dyDescent="0.25">
      <c r="A7848" s="57">
        <v>41303</v>
      </c>
      <c r="B7848">
        <v>3.91</v>
      </c>
    </row>
    <row r="7849" spans="1:2" x14ac:dyDescent="0.25">
      <c r="A7849" s="57">
        <v>41304</v>
      </c>
      <c r="B7849">
        <v>3.93</v>
      </c>
    </row>
    <row r="7850" spans="1:2" x14ac:dyDescent="0.25">
      <c r="A7850" s="57">
        <v>41305</v>
      </c>
      <c r="B7850">
        <v>3.9</v>
      </c>
    </row>
    <row r="7851" spans="1:2" x14ac:dyDescent="0.25">
      <c r="A7851" s="57">
        <v>41306</v>
      </c>
      <c r="B7851">
        <v>3.93</v>
      </c>
    </row>
    <row r="7852" spans="1:2" x14ac:dyDescent="0.25">
      <c r="A7852" s="57">
        <v>41309</v>
      </c>
      <c r="B7852">
        <v>3.9</v>
      </c>
    </row>
    <row r="7853" spans="1:2" x14ac:dyDescent="0.25">
      <c r="A7853" s="57">
        <v>41310</v>
      </c>
      <c r="B7853">
        <v>3.94</v>
      </c>
    </row>
    <row r="7854" spans="1:2" x14ac:dyDescent="0.25">
      <c r="A7854" s="57">
        <v>41311</v>
      </c>
      <c r="B7854">
        <v>3.9</v>
      </c>
    </row>
    <row r="7855" spans="1:2" x14ac:dyDescent="0.25">
      <c r="A7855" s="57">
        <v>41312</v>
      </c>
      <c r="B7855">
        <v>3.88</v>
      </c>
    </row>
    <row r="7856" spans="1:2" x14ac:dyDescent="0.25">
      <c r="A7856" s="57">
        <v>41313</v>
      </c>
      <c r="B7856">
        <v>3.89</v>
      </c>
    </row>
    <row r="7857" spans="1:2" x14ac:dyDescent="0.25">
      <c r="A7857" s="57">
        <v>41316</v>
      </c>
      <c r="B7857">
        <v>3.87</v>
      </c>
    </row>
    <row r="7858" spans="1:2" x14ac:dyDescent="0.25">
      <c r="A7858" s="57">
        <v>41317</v>
      </c>
      <c r="B7858">
        <v>3.91</v>
      </c>
    </row>
    <row r="7859" spans="1:2" x14ac:dyDescent="0.25">
      <c r="A7859" s="57">
        <v>41318</v>
      </c>
      <c r="B7859">
        <v>3.94</v>
      </c>
    </row>
    <row r="7860" spans="1:2" x14ac:dyDescent="0.25">
      <c r="A7860" s="57">
        <v>41319</v>
      </c>
      <c r="B7860">
        <v>3.9</v>
      </c>
    </row>
    <row r="7861" spans="1:2" x14ac:dyDescent="0.25">
      <c r="A7861" s="57">
        <v>41320</v>
      </c>
      <c r="B7861">
        <v>3.91</v>
      </c>
    </row>
    <row r="7862" spans="1:2" x14ac:dyDescent="0.25">
      <c r="A7862" s="57">
        <v>41323</v>
      </c>
      <c r="B7862" t="s">
        <v>113</v>
      </c>
    </row>
    <row r="7863" spans="1:2" x14ac:dyDescent="0.25">
      <c r="A7863" s="57">
        <v>41324</v>
      </c>
      <c r="B7863">
        <v>3.95</v>
      </c>
    </row>
    <row r="7864" spans="1:2" x14ac:dyDescent="0.25">
      <c r="A7864" s="57">
        <v>41325</v>
      </c>
      <c r="B7864">
        <v>3.96</v>
      </c>
    </row>
    <row r="7865" spans="1:2" x14ac:dyDescent="0.25">
      <c r="A7865" s="57">
        <v>41326</v>
      </c>
      <c r="B7865">
        <v>3.91</v>
      </c>
    </row>
    <row r="7866" spans="1:2" x14ac:dyDescent="0.25">
      <c r="A7866" s="57">
        <v>41327</v>
      </c>
      <c r="B7866">
        <v>3.9</v>
      </c>
    </row>
    <row r="7867" spans="1:2" x14ac:dyDescent="0.25">
      <c r="A7867" s="57">
        <v>41330</v>
      </c>
      <c r="B7867">
        <v>3.84</v>
      </c>
    </row>
    <row r="7868" spans="1:2" x14ac:dyDescent="0.25">
      <c r="A7868" s="57">
        <v>41331</v>
      </c>
      <c r="B7868">
        <v>3.82</v>
      </c>
    </row>
    <row r="7869" spans="1:2" x14ac:dyDescent="0.25">
      <c r="A7869" s="57">
        <v>41332</v>
      </c>
      <c r="B7869">
        <v>3.85</v>
      </c>
    </row>
    <row r="7870" spans="1:2" x14ac:dyDescent="0.25">
      <c r="A7870" s="57">
        <v>41333</v>
      </c>
      <c r="B7870">
        <v>3.84</v>
      </c>
    </row>
    <row r="7871" spans="1:2" x14ac:dyDescent="0.25">
      <c r="A7871" s="57">
        <v>41334</v>
      </c>
      <c r="B7871">
        <v>3.83</v>
      </c>
    </row>
    <row r="7872" spans="1:2" x14ac:dyDescent="0.25">
      <c r="A7872" s="57">
        <v>41337</v>
      </c>
      <c r="B7872">
        <v>3.85</v>
      </c>
    </row>
    <row r="7873" spans="1:2" x14ac:dyDescent="0.25">
      <c r="A7873" s="57">
        <v>41338</v>
      </c>
      <c r="B7873">
        <v>3.87</v>
      </c>
    </row>
    <row r="7874" spans="1:2" x14ac:dyDescent="0.25">
      <c r="A7874" s="57">
        <v>41339</v>
      </c>
      <c r="B7874">
        <v>3.91</v>
      </c>
    </row>
    <row r="7875" spans="1:2" x14ac:dyDescent="0.25">
      <c r="A7875" s="57">
        <v>41340</v>
      </c>
      <c r="B7875">
        <v>3.96</v>
      </c>
    </row>
    <row r="7876" spans="1:2" x14ac:dyDescent="0.25">
      <c r="A7876" s="57">
        <v>41341</v>
      </c>
      <c r="B7876">
        <v>4.0199999999999996</v>
      </c>
    </row>
    <row r="7877" spans="1:2" x14ac:dyDescent="0.25">
      <c r="A7877" s="57">
        <v>41344</v>
      </c>
      <c r="B7877">
        <v>4.0199999999999996</v>
      </c>
    </row>
    <row r="7878" spans="1:2" x14ac:dyDescent="0.25">
      <c r="A7878" s="57">
        <v>41345</v>
      </c>
      <c r="B7878">
        <v>3.98</v>
      </c>
    </row>
    <row r="7879" spans="1:2" x14ac:dyDescent="0.25">
      <c r="A7879" s="57">
        <v>41346</v>
      </c>
      <c r="B7879">
        <v>3.98</v>
      </c>
    </row>
    <row r="7880" spans="1:2" x14ac:dyDescent="0.25">
      <c r="A7880" s="57">
        <v>41347</v>
      </c>
      <c r="B7880">
        <v>4.01</v>
      </c>
    </row>
    <row r="7881" spans="1:2" x14ac:dyDescent="0.25">
      <c r="A7881" s="57">
        <v>41348</v>
      </c>
      <c r="B7881">
        <v>3.99</v>
      </c>
    </row>
    <row r="7882" spans="1:2" x14ac:dyDescent="0.25">
      <c r="A7882" s="57">
        <v>41351</v>
      </c>
      <c r="B7882">
        <v>3.95</v>
      </c>
    </row>
    <row r="7883" spans="1:2" x14ac:dyDescent="0.25">
      <c r="A7883" s="57">
        <v>41352</v>
      </c>
      <c r="B7883">
        <v>3.9</v>
      </c>
    </row>
    <row r="7884" spans="1:2" x14ac:dyDescent="0.25">
      <c r="A7884" s="57">
        <v>41353</v>
      </c>
      <c r="B7884">
        <v>3.94</v>
      </c>
    </row>
    <row r="7885" spans="1:2" x14ac:dyDescent="0.25">
      <c r="A7885" s="57">
        <v>41354</v>
      </c>
      <c r="B7885">
        <v>3.93</v>
      </c>
    </row>
    <row r="7886" spans="1:2" x14ac:dyDescent="0.25">
      <c r="A7886" s="57">
        <v>41355</v>
      </c>
      <c r="B7886">
        <v>3.91</v>
      </c>
    </row>
    <row r="7887" spans="1:2" x14ac:dyDescent="0.25">
      <c r="A7887" s="57">
        <v>41358</v>
      </c>
      <c r="B7887">
        <v>3.92</v>
      </c>
    </row>
    <row r="7888" spans="1:2" x14ac:dyDescent="0.25">
      <c r="A7888" s="57">
        <v>41359</v>
      </c>
      <c r="B7888">
        <v>3.91</v>
      </c>
    </row>
    <row r="7889" spans="1:2" x14ac:dyDescent="0.25">
      <c r="A7889" s="57">
        <v>41360</v>
      </c>
      <c r="B7889">
        <v>3.87</v>
      </c>
    </row>
    <row r="7890" spans="1:2" x14ac:dyDescent="0.25">
      <c r="A7890" s="57">
        <v>41361</v>
      </c>
      <c r="B7890">
        <v>3.9</v>
      </c>
    </row>
    <row r="7891" spans="1:2" x14ac:dyDescent="0.25">
      <c r="A7891" s="57">
        <v>41362</v>
      </c>
      <c r="B7891" t="s">
        <v>113</v>
      </c>
    </row>
    <row r="7892" spans="1:2" x14ac:dyDescent="0.25">
      <c r="A7892" s="57">
        <v>41365</v>
      </c>
      <c r="B7892">
        <v>3.89</v>
      </c>
    </row>
    <row r="7893" spans="1:2" x14ac:dyDescent="0.25">
      <c r="A7893" s="57">
        <v>41366</v>
      </c>
      <c r="B7893">
        <v>3.9</v>
      </c>
    </row>
    <row r="7894" spans="1:2" x14ac:dyDescent="0.25">
      <c r="A7894" s="57">
        <v>41367</v>
      </c>
      <c r="B7894">
        <v>3.86</v>
      </c>
    </row>
    <row r="7895" spans="1:2" x14ac:dyDescent="0.25">
      <c r="A7895" s="57">
        <v>41368</v>
      </c>
      <c r="B7895">
        <v>3.79</v>
      </c>
    </row>
    <row r="7896" spans="1:2" x14ac:dyDescent="0.25">
      <c r="A7896" s="57">
        <v>41369</v>
      </c>
      <c r="B7896">
        <v>3.68</v>
      </c>
    </row>
    <row r="7897" spans="1:2" x14ac:dyDescent="0.25">
      <c r="A7897" s="57">
        <v>41372</v>
      </c>
      <c r="B7897">
        <v>3.72</v>
      </c>
    </row>
    <row r="7898" spans="1:2" x14ac:dyDescent="0.25">
      <c r="A7898" s="57">
        <v>41373</v>
      </c>
      <c r="B7898">
        <v>3.74</v>
      </c>
    </row>
    <row r="7899" spans="1:2" x14ac:dyDescent="0.25">
      <c r="A7899" s="57">
        <v>41374</v>
      </c>
      <c r="B7899">
        <v>3.79</v>
      </c>
    </row>
    <row r="7900" spans="1:2" x14ac:dyDescent="0.25">
      <c r="A7900" s="57">
        <v>41375</v>
      </c>
      <c r="B7900">
        <v>3.78</v>
      </c>
    </row>
    <row r="7901" spans="1:2" x14ac:dyDescent="0.25">
      <c r="A7901" s="57">
        <v>41376</v>
      </c>
      <c r="B7901">
        <v>3.7</v>
      </c>
    </row>
    <row r="7902" spans="1:2" x14ac:dyDescent="0.25">
      <c r="A7902" s="57">
        <v>41379</v>
      </c>
      <c r="B7902">
        <v>3.67</v>
      </c>
    </row>
    <row r="7903" spans="1:2" x14ac:dyDescent="0.25">
      <c r="A7903" s="57">
        <v>41380</v>
      </c>
      <c r="B7903">
        <v>3.7</v>
      </c>
    </row>
    <row r="7904" spans="1:2" x14ac:dyDescent="0.25">
      <c r="A7904" s="57">
        <v>41381</v>
      </c>
      <c r="B7904">
        <v>3.68</v>
      </c>
    </row>
    <row r="7905" spans="1:2" x14ac:dyDescent="0.25">
      <c r="A7905" s="57">
        <v>41382</v>
      </c>
      <c r="B7905">
        <v>3.65</v>
      </c>
    </row>
    <row r="7906" spans="1:2" x14ac:dyDescent="0.25">
      <c r="A7906" s="57">
        <v>41383</v>
      </c>
      <c r="B7906">
        <v>3.7</v>
      </c>
    </row>
    <row r="7907" spans="1:2" x14ac:dyDescent="0.25">
      <c r="A7907" s="57">
        <v>41386</v>
      </c>
      <c r="B7907">
        <v>3.7</v>
      </c>
    </row>
    <row r="7908" spans="1:2" x14ac:dyDescent="0.25">
      <c r="A7908" s="57">
        <v>41387</v>
      </c>
      <c r="B7908">
        <v>3.7</v>
      </c>
    </row>
    <row r="7909" spans="1:2" x14ac:dyDescent="0.25">
      <c r="A7909" s="57">
        <v>41388</v>
      </c>
      <c r="B7909">
        <v>3.7</v>
      </c>
    </row>
    <row r="7910" spans="1:2" x14ac:dyDescent="0.25">
      <c r="A7910" s="57">
        <v>41389</v>
      </c>
      <c r="B7910">
        <v>3.72</v>
      </c>
    </row>
    <row r="7911" spans="1:2" x14ac:dyDescent="0.25">
      <c r="A7911" s="57">
        <v>41390</v>
      </c>
      <c r="B7911">
        <v>3.67</v>
      </c>
    </row>
    <row r="7912" spans="1:2" x14ac:dyDescent="0.25">
      <c r="A7912" s="57">
        <v>41393</v>
      </c>
      <c r="B7912">
        <v>3.69</v>
      </c>
    </row>
    <row r="7913" spans="1:2" x14ac:dyDescent="0.25">
      <c r="A7913" s="57">
        <v>41394</v>
      </c>
      <c r="B7913">
        <v>3.7</v>
      </c>
    </row>
    <row r="7914" spans="1:2" x14ac:dyDescent="0.25">
      <c r="A7914" s="57">
        <v>41395</v>
      </c>
      <c r="B7914">
        <v>3.65</v>
      </c>
    </row>
    <row r="7915" spans="1:2" x14ac:dyDescent="0.25">
      <c r="A7915" s="57">
        <v>41396</v>
      </c>
      <c r="B7915">
        <v>3.64</v>
      </c>
    </row>
    <row r="7916" spans="1:2" x14ac:dyDescent="0.25">
      <c r="A7916" s="57">
        <v>41397</v>
      </c>
      <c r="B7916">
        <v>3.77</v>
      </c>
    </row>
    <row r="7917" spans="1:2" x14ac:dyDescent="0.25">
      <c r="A7917" s="57">
        <v>41400</v>
      </c>
      <c r="B7917">
        <v>3.78</v>
      </c>
    </row>
    <row r="7918" spans="1:2" x14ac:dyDescent="0.25">
      <c r="A7918" s="57">
        <v>41401</v>
      </c>
      <c r="B7918">
        <v>3.79</v>
      </c>
    </row>
    <row r="7919" spans="1:2" x14ac:dyDescent="0.25">
      <c r="A7919" s="57">
        <v>41402</v>
      </c>
      <c r="B7919">
        <v>3.78</v>
      </c>
    </row>
    <row r="7920" spans="1:2" x14ac:dyDescent="0.25">
      <c r="A7920" s="57">
        <v>41403</v>
      </c>
      <c r="B7920">
        <v>3.8</v>
      </c>
    </row>
    <row r="7921" spans="1:2" x14ac:dyDescent="0.25">
      <c r="A7921" s="57">
        <v>41404</v>
      </c>
      <c r="B7921">
        <v>3.89</v>
      </c>
    </row>
    <row r="7922" spans="1:2" x14ac:dyDescent="0.25">
      <c r="A7922" s="57">
        <v>41407</v>
      </c>
      <c r="B7922">
        <v>3.9</v>
      </c>
    </row>
    <row r="7923" spans="1:2" x14ac:dyDescent="0.25">
      <c r="A7923" s="57">
        <v>41408</v>
      </c>
      <c r="B7923">
        <v>3.93</v>
      </c>
    </row>
    <row r="7924" spans="1:2" x14ac:dyDescent="0.25">
      <c r="A7924" s="57">
        <v>41409</v>
      </c>
      <c r="B7924">
        <v>3.93</v>
      </c>
    </row>
    <row r="7925" spans="1:2" x14ac:dyDescent="0.25">
      <c r="A7925" s="57">
        <v>41410</v>
      </c>
      <c r="B7925">
        <v>3.85</v>
      </c>
    </row>
    <row r="7926" spans="1:2" x14ac:dyDescent="0.25">
      <c r="A7926" s="57">
        <v>41411</v>
      </c>
      <c r="B7926">
        <v>3.94</v>
      </c>
    </row>
    <row r="7927" spans="1:2" x14ac:dyDescent="0.25">
      <c r="A7927" s="57">
        <v>41414</v>
      </c>
      <c r="B7927">
        <v>3.94</v>
      </c>
    </row>
    <row r="7928" spans="1:2" x14ac:dyDescent="0.25">
      <c r="A7928" s="57">
        <v>41415</v>
      </c>
      <c r="B7928">
        <v>3.92</v>
      </c>
    </row>
    <row r="7929" spans="1:2" x14ac:dyDescent="0.25">
      <c r="A7929" s="57">
        <v>41416</v>
      </c>
      <c r="B7929">
        <v>3.98</v>
      </c>
    </row>
    <row r="7930" spans="1:2" x14ac:dyDescent="0.25">
      <c r="A7930" s="57">
        <v>41417</v>
      </c>
      <c r="B7930">
        <v>3.97</v>
      </c>
    </row>
    <row r="7931" spans="1:2" x14ac:dyDescent="0.25">
      <c r="A7931" s="57">
        <v>41418</v>
      </c>
      <c r="B7931">
        <v>3.94</v>
      </c>
    </row>
    <row r="7932" spans="1:2" x14ac:dyDescent="0.25">
      <c r="A7932" s="57">
        <v>41421</v>
      </c>
      <c r="B7932" t="s">
        <v>113</v>
      </c>
    </row>
    <row r="7933" spans="1:2" x14ac:dyDescent="0.25">
      <c r="A7933" s="57">
        <v>41422</v>
      </c>
      <c r="B7933">
        <v>4.0599999999999996</v>
      </c>
    </row>
    <row r="7934" spans="1:2" x14ac:dyDescent="0.25">
      <c r="A7934" s="57">
        <v>41423</v>
      </c>
      <c r="B7934">
        <v>4.04</v>
      </c>
    </row>
    <row r="7935" spans="1:2" x14ac:dyDescent="0.25">
      <c r="A7935" s="57">
        <v>41424</v>
      </c>
      <c r="B7935">
        <v>4.0599999999999996</v>
      </c>
    </row>
    <row r="7936" spans="1:2" x14ac:dyDescent="0.25">
      <c r="A7936" s="57">
        <v>41425</v>
      </c>
      <c r="B7936">
        <v>4.09</v>
      </c>
    </row>
    <row r="7937" spans="1:2" x14ac:dyDescent="0.25">
      <c r="A7937" s="57">
        <v>41428</v>
      </c>
      <c r="B7937">
        <v>4.0599999999999996</v>
      </c>
    </row>
    <row r="7938" spans="1:2" x14ac:dyDescent="0.25">
      <c r="A7938" s="57">
        <v>41429</v>
      </c>
      <c r="B7938">
        <v>4.0999999999999996</v>
      </c>
    </row>
    <row r="7939" spans="1:2" x14ac:dyDescent="0.25">
      <c r="A7939" s="57">
        <v>41430</v>
      </c>
      <c r="B7939">
        <v>4.07</v>
      </c>
    </row>
    <row r="7940" spans="1:2" x14ac:dyDescent="0.25">
      <c r="A7940" s="57">
        <v>41431</v>
      </c>
      <c r="B7940">
        <v>4.0999999999999996</v>
      </c>
    </row>
    <row r="7941" spans="1:2" x14ac:dyDescent="0.25">
      <c r="A7941" s="57">
        <v>41432</v>
      </c>
      <c r="B7941">
        <v>4.1900000000000004</v>
      </c>
    </row>
    <row r="7942" spans="1:2" x14ac:dyDescent="0.25">
      <c r="A7942" s="57">
        <v>41435</v>
      </c>
      <c r="B7942">
        <v>4.24</v>
      </c>
    </row>
    <row r="7943" spans="1:2" x14ac:dyDescent="0.25">
      <c r="A7943" s="57">
        <v>41436</v>
      </c>
      <c r="B7943">
        <v>4.24</v>
      </c>
    </row>
    <row r="7944" spans="1:2" x14ac:dyDescent="0.25">
      <c r="A7944" s="57">
        <v>41437</v>
      </c>
      <c r="B7944">
        <v>4.28</v>
      </c>
    </row>
    <row r="7945" spans="1:2" x14ac:dyDescent="0.25">
      <c r="A7945" s="57">
        <v>41438</v>
      </c>
      <c r="B7945">
        <v>4.2300000000000004</v>
      </c>
    </row>
    <row r="7946" spans="1:2" x14ac:dyDescent="0.25">
      <c r="A7946" s="57">
        <v>41439</v>
      </c>
      <c r="B7946">
        <v>4.1900000000000004</v>
      </c>
    </row>
    <row r="7947" spans="1:2" x14ac:dyDescent="0.25">
      <c r="A7947" s="57">
        <v>41442</v>
      </c>
      <c r="B7947">
        <v>4.24</v>
      </c>
    </row>
    <row r="7948" spans="1:2" x14ac:dyDescent="0.25">
      <c r="A7948" s="57">
        <v>41443</v>
      </c>
      <c r="B7948">
        <v>4.2300000000000004</v>
      </c>
    </row>
    <row r="7949" spans="1:2" x14ac:dyDescent="0.25">
      <c r="A7949" s="57">
        <v>41444</v>
      </c>
      <c r="B7949">
        <v>4.3</v>
      </c>
    </row>
    <row r="7950" spans="1:2" x14ac:dyDescent="0.25">
      <c r="A7950" s="57">
        <v>41445</v>
      </c>
      <c r="B7950">
        <v>4.4400000000000004</v>
      </c>
    </row>
    <row r="7951" spans="1:2" x14ac:dyDescent="0.25">
      <c r="A7951" s="57">
        <v>41446</v>
      </c>
      <c r="B7951">
        <v>4.43</v>
      </c>
    </row>
    <row r="7952" spans="1:2" x14ac:dyDescent="0.25">
      <c r="A7952" s="57">
        <v>41449</v>
      </c>
      <c r="B7952">
        <v>4.46</v>
      </c>
    </row>
    <row r="7953" spans="1:2" x14ac:dyDescent="0.25">
      <c r="A7953" s="57">
        <v>41450</v>
      </c>
      <c r="B7953">
        <v>4.46</v>
      </c>
    </row>
    <row r="7954" spans="1:2" x14ac:dyDescent="0.25">
      <c r="A7954" s="57">
        <v>41451</v>
      </c>
      <c r="B7954">
        <v>4.43</v>
      </c>
    </row>
    <row r="7955" spans="1:2" x14ac:dyDescent="0.25">
      <c r="A7955" s="57">
        <v>41452</v>
      </c>
      <c r="B7955">
        <v>4.38</v>
      </c>
    </row>
    <row r="7956" spans="1:2" x14ac:dyDescent="0.25">
      <c r="A7956" s="57">
        <v>41453</v>
      </c>
      <c r="B7956">
        <v>4.32</v>
      </c>
    </row>
    <row r="7957" spans="1:2" x14ac:dyDescent="0.25">
      <c r="A7957" s="57">
        <v>41456</v>
      </c>
      <c r="B7957">
        <v>4.3</v>
      </c>
    </row>
    <row r="7958" spans="1:2" x14ac:dyDescent="0.25">
      <c r="A7958" s="57">
        <v>41457</v>
      </c>
      <c r="B7958">
        <v>4.28</v>
      </c>
    </row>
    <row r="7959" spans="1:2" x14ac:dyDescent="0.25">
      <c r="A7959" s="57">
        <v>41458</v>
      </c>
      <c r="B7959">
        <v>4.28</v>
      </c>
    </row>
    <row r="7960" spans="1:2" x14ac:dyDescent="0.25">
      <c r="A7960" s="57">
        <v>41459</v>
      </c>
      <c r="B7960" t="s">
        <v>113</v>
      </c>
    </row>
    <row r="7961" spans="1:2" x14ac:dyDescent="0.25">
      <c r="A7961" s="57">
        <v>41460</v>
      </c>
      <c r="B7961">
        <v>4.45</v>
      </c>
    </row>
    <row r="7962" spans="1:2" x14ac:dyDescent="0.25">
      <c r="A7962" s="57">
        <v>41463</v>
      </c>
      <c r="B7962">
        <v>4.3600000000000003</v>
      </c>
    </row>
    <row r="7963" spans="1:2" x14ac:dyDescent="0.25">
      <c r="A7963" s="57">
        <v>41464</v>
      </c>
      <c r="B7963">
        <v>4.37</v>
      </c>
    </row>
    <row r="7964" spans="1:2" x14ac:dyDescent="0.25">
      <c r="A7964" s="57">
        <v>41465</v>
      </c>
      <c r="B7964">
        <v>4.42</v>
      </c>
    </row>
    <row r="7965" spans="1:2" x14ac:dyDescent="0.25">
      <c r="A7965" s="57">
        <v>41466</v>
      </c>
      <c r="B7965">
        <v>4.34</v>
      </c>
    </row>
    <row r="7966" spans="1:2" x14ac:dyDescent="0.25">
      <c r="A7966" s="57">
        <v>41467</v>
      </c>
      <c r="B7966">
        <v>4.37</v>
      </c>
    </row>
    <row r="7967" spans="1:2" x14ac:dyDescent="0.25">
      <c r="A7967" s="57">
        <v>41470</v>
      </c>
      <c r="B7967">
        <v>4.33</v>
      </c>
    </row>
    <row r="7968" spans="1:2" x14ac:dyDescent="0.25">
      <c r="A7968" s="57">
        <v>41471</v>
      </c>
      <c r="B7968">
        <v>4.3</v>
      </c>
    </row>
    <row r="7969" spans="1:2" x14ac:dyDescent="0.25">
      <c r="A7969" s="57">
        <v>41472</v>
      </c>
      <c r="B7969">
        <v>4.29</v>
      </c>
    </row>
    <row r="7970" spans="1:2" x14ac:dyDescent="0.25">
      <c r="A7970" s="57">
        <v>41473</v>
      </c>
      <c r="B7970">
        <v>4.3499999999999996</v>
      </c>
    </row>
    <row r="7971" spans="1:2" x14ac:dyDescent="0.25">
      <c r="A7971" s="57">
        <v>41474</v>
      </c>
      <c r="B7971">
        <v>4.3</v>
      </c>
    </row>
    <row r="7972" spans="1:2" x14ac:dyDescent="0.25">
      <c r="A7972" s="57">
        <v>41477</v>
      </c>
      <c r="B7972">
        <v>4.29</v>
      </c>
    </row>
    <row r="7973" spans="1:2" x14ac:dyDescent="0.25">
      <c r="A7973" s="57">
        <v>41478</v>
      </c>
      <c r="B7973">
        <v>4.3099999999999996</v>
      </c>
    </row>
    <row r="7974" spans="1:2" x14ac:dyDescent="0.25">
      <c r="A7974" s="57">
        <v>41479</v>
      </c>
      <c r="B7974">
        <v>4.37</v>
      </c>
    </row>
    <row r="7975" spans="1:2" x14ac:dyDescent="0.25">
      <c r="A7975" s="57">
        <v>41480</v>
      </c>
      <c r="B7975">
        <v>4.38</v>
      </c>
    </row>
    <row r="7976" spans="1:2" x14ac:dyDescent="0.25">
      <c r="A7976" s="57">
        <v>41481</v>
      </c>
      <c r="B7976">
        <v>4.33</v>
      </c>
    </row>
    <row r="7977" spans="1:2" x14ac:dyDescent="0.25">
      <c r="A7977" s="57">
        <v>41484</v>
      </c>
      <c r="B7977">
        <v>4.37</v>
      </c>
    </row>
    <row r="7978" spans="1:2" x14ac:dyDescent="0.25">
      <c r="A7978" s="57">
        <v>41485</v>
      </c>
      <c r="B7978">
        <v>4.4000000000000004</v>
      </c>
    </row>
    <row r="7979" spans="1:2" x14ac:dyDescent="0.25">
      <c r="A7979" s="57">
        <v>41486</v>
      </c>
      <c r="B7979">
        <v>4.38</v>
      </c>
    </row>
    <row r="7980" spans="1:2" x14ac:dyDescent="0.25">
      <c r="A7980" s="57">
        <v>41487</v>
      </c>
      <c r="B7980">
        <v>4.51</v>
      </c>
    </row>
    <row r="7981" spans="1:2" x14ac:dyDescent="0.25">
      <c r="A7981" s="57">
        <v>41488</v>
      </c>
      <c r="B7981">
        <v>4.42</v>
      </c>
    </row>
    <row r="7982" spans="1:2" x14ac:dyDescent="0.25">
      <c r="A7982" s="57">
        <v>41491</v>
      </c>
      <c r="B7982">
        <v>4.46</v>
      </c>
    </row>
    <row r="7983" spans="1:2" x14ac:dyDescent="0.25">
      <c r="A7983" s="57">
        <v>41492</v>
      </c>
      <c r="B7983">
        <v>4.47</v>
      </c>
    </row>
    <row r="7984" spans="1:2" x14ac:dyDescent="0.25">
      <c r="A7984" s="57">
        <v>41493</v>
      </c>
      <c r="B7984">
        <v>4.42</v>
      </c>
    </row>
    <row r="7985" spans="1:2" x14ac:dyDescent="0.25">
      <c r="A7985" s="57">
        <v>41494</v>
      </c>
      <c r="B7985">
        <v>4.41</v>
      </c>
    </row>
    <row r="7986" spans="1:2" x14ac:dyDescent="0.25">
      <c r="A7986" s="57">
        <v>41495</v>
      </c>
      <c r="B7986">
        <v>4.41</v>
      </c>
    </row>
    <row r="7987" spans="1:2" x14ac:dyDescent="0.25">
      <c r="A7987" s="57">
        <v>41498</v>
      </c>
      <c r="B7987">
        <v>4.45</v>
      </c>
    </row>
    <row r="7988" spans="1:2" x14ac:dyDescent="0.25">
      <c r="A7988" s="57">
        <v>41499</v>
      </c>
      <c r="B7988">
        <v>4.54</v>
      </c>
    </row>
    <row r="7989" spans="1:2" x14ac:dyDescent="0.25">
      <c r="A7989" s="57">
        <v>41500</v>
      </c>
      <c r="B7989">
        <v>4.53</v>
      </c>
    </row>
    <row r="7990" spans="1:2" x14ac:dyDescent="0.25">
      <c r="A7990" s="57">
        <v>41501</v>
      </c>
      <c r="B7990">
        <v>4.5999999999999996</v>
      </c>
    </row>
    <row r="7991" spans="1:2" x14ac:dyDescent="0.25">
      <c r="A7991" s="57">
        <v>41502</v>
      </c>
      <c r="B7991">
        <v>4.66</v>
      </c>
    </row>
    <row r="7992" spans="1:2" x14ac:dyDescent="0.25">
      <c r="A7992" s="57">
        <v>41505</v>
      </c>
      <c r="B7992">
        <v>4.71</v>
      </c>
    </row>
    <row r="7993" spans="1:2" x14ac:dyDescent="0.25">
      <c r="A7993" s="57">
        <v>41506</v>
      </c>
      <c r="B7993">
        <v>4.66</v>
      </c>
    </row>
    <row r="7994" spans="1:2" x14ac:dyDescent="0.25">
      <c r="A7994" s="57">
        <v>41507</v>
      </c>
      <c r="B7994">
        <v>4.6900000000000004</v>
      </c>
    </row>
    <row r="7995" spans="1:2" x14ac:dyDescent="0.25">
      <c r="A7995" s="57">
        <v>41508</v>
      </c>
      <c r="B7995">
        <v>4.6900000000000004</v>
      </c>
    </row>
    <row r="7996" spans="1:2" x14ac:dyDescent="0.25">
      <c r="A7996" s="57">
        <v>41509</v>
      </c>
      <c r="B7996">
        <v>4.5999999999999996</v>
      </c>
    </row>
    <row r="7997" spans="1:2" x14ac:dyDescent="0.25">
      <c r="A7997" s="57">
        <v>41512</v>
      </c>
      <c r="B7997">
        <v>4.5999999999999996</v>
      </c>
    </row>
    <row r="7998" spans="1:2" x14ac:dyDescent="0.25">
      <c r="A7998" s="57">
        <v>41513</v>
      </c>
      <c r="B7998">
        <v>4.51</v>
      </c>
    </row>
    <row r="7999" spans="1:2" x14ac:dyDescent="0.25">
      <c r="A7999" s="57">
        <v>41514</v>
      </c>
      <c r="B7999">
        <v>4.58</v>
      </c>
    </row>
    <row r="8000" spans="1:2" x14ac:dyDescent="0.25">
      <c r="A8000" s="57">
        <v>41515</v>
      </c>
      <c r="B8000">
        <v>4.5199999999999996</v>
      </c>
    </row>
    <row r="8001" spans="1:2" x14ac:dyDescent="0.25">
      <c r="A8001" s="57">
        <v>41516</v>
      </c>
      <c r="B8001">
        <v>4.49</v>
      </c>
    </row>
    <row r="8002" spans="1:2" x14ac:dyDescent="0.25">
      <c r="A8002" s="57">
        <v>41519</v>
      </c>
      <c r="B8002" t="s">
        <v>113</v>
      </c>
    </row>
    <row r="8003" spans="1:2" x14ac:dyDescent="0.25">
      <c r="A8003" s="57">
        <v>41520</v>
      </c>
      <c r="B8003">
        <v>4.6100000000000003</v>
      </c>
    </row>
    <row r="8004" spans="1:2" x14ac:dyDescent="0.25">
      <c r="A8004" s="57">
        <v>41521</v>
      </c>
      <c r="B8004">
        <v>4.63</v>
      </c>
    </row>
    <row r="8005" spans="1:2" x14ac:dyDescent="0.25">
      <c r="A8005" s="57">
        <v>41522</v>
      </c>
      <c r="B8005">
        <v>4.72</v>
      </c>
    </row>
    <row r="8006" spans="1:2" x14ac:dyDescent="0.25">
      <c r="A8006" s="57">
        <v>41523</v>
      </c>
      <c r="B8006">
        <v>4.72</v>
      </c>
    </row>
    <row r="8007" spans="1:2" x14ac:dyDescent="0.25">
      <c r="A8007" s="57">
        <v>41526</v>
      </c>
      <c r="B8007">
        <v>4.68</v>
      </c>
    </row>
    <row r="8008" spans="1:2" x14ac:dyDescent="0.25">
      <c r="A8008" s="57">
        <v>41527</v>
      </c>
      <c r="B8008">
        <v>4.7300000000000004</v>
      </c>
    </row>
    <row r="8009" spans="1:2" x14ac:dyDescent="0.25">
      <c r="A8009" s="57">
        <v>41528</v>
      </c>
      <c r="B8009">
        <v>4.71</v>
      </c>
    </row>
    <row r="8010" spans="1:2" x14ac:dyDescent="0.25">
      <c r="A8010" s="57">
        <v>41529</v>
      </c>
      <c r="B8010">
        <v>4.6900000000000004</v>
      </c>
    </row>
    <row r="8011" spans="1:2" x14ac:dyDescent="0.25">
      <c r="A8011" s="57">
        <v>41530</v>
      </c>
      <c r="B8011">
        <v>4.6900000000000004</v>
      </c>
    </row>
    <row r="8012" spans="1:2" x14ac:dyDescent="0.25">
      <c r="A8012" s="57">
        <v>41533</v>
      </c>
      <c r="B8012">
        <v>4.72</v>
      </c>
    </row>
    <row r="8013" spans="1:2" x14ac:dyDescent="0.25">
      <c r="A8013" s="57">
        <v>41534</v>
      </c>
      <c r="B8013">
        <v>4.71</v>
      </c>
    </row>
    <row r="8014" spans="1:2" x14ac:dyDescent="0.25">
      <c r="A8014" s="57">
        <v>41535</v>
      </c>
      <c r="B8014">
        <v>4.63</v>
      </c>
    </row>
    <row r="8015" spans="1:2" x14ac:dyDescent="0.25">
      <c r="A8015" s="57">
        <v>41536</v>
      </c>
      <c r="B8015">
        <v>4.66</v>
      </c>
    </row>
    <row r="8016" spans="1:2" x14ac:dyDescent="0.25">
      <c r="A8016" s="57">
        <v>41537</v>
      </c>
      <c r="B8016">
        <v>4.62</v>
      </c>
    </row>
    <row r="8017" spans="1:2" x14ac:dyDescent="0.25">
      <c r="A8017" s="57">
        <v>41540</v>
      </c>
      <c r="B8017">
        <v>4.5999999999999996</v>
      </c>
    </row>
    <row r="8018" spans="1:2" x14ac:dyDescent="0.25">
      <c r="A8018" s="57">
        <v>41541</v>
      </c>
      <c r="B8018">
        <v>4.53</v>
      </c>
    </row>
    <row r="8019" spans="1:2" x14ac:dyDescent="0.25">
      <c r="A8019" s="57">
        <v>41542</v>
      </c>
      <c r="B8019">
        <v>4.5</v>
      </c>
    </row>
    <row r="8020" spans="1:2" x14ac:dyDescent="0.25">
      <c r="A8020" s="57">
        <v>41543</v>
      </c>
      <c r="B8020">
        <v>4.55</v>
      </c>
    </row>
    <row r="8021" spans="1:2" x14ac:dyDescent="0.25">
      <c r="A8021" s="57">
        <v>41544</v>
      </c>
      <c r="B8021">
        <v>4.54</v>
      </c>
    </row>
    <row r="8022" spans="1:2" x14ac:dyDescent="0.25">
      <c r="A8022" s="57">
        <v>41547</v>
      </c>
      <c r="B8022">
        <v>4.5599999999999996</v>
      </c>
    </row>
    <row r="8023" spans="1:2" x14ac:dyDescent="0.25">
      <c r="A8023" s="57">
        <v>41548</v>
      </c>
      <c r="B8023">
        <v>4.59</v>
      </c>
    </row>
    <row r="8024" spans="1:2" x14ac:dyDescent="0.25">
      <c r="A8024" s="57">
        <v>41549</v>
      </c>
      <c r="B8024">
        <v>4.58</v>
      </c>
    </row>
    <row r="8025" spans="1:2" x14ac:dyDescent="0.25">
      <c r="A8025" s="57">
        <v>41550</v>
      </c>
      <c r="B8025">
        <v>4.57</v>
      </c>
    </row>
    <row r="8026" spans="1:2" x14ac:dyDescent="0.25">
      <c r="A8026" s="57">
        <v>41551</v>
      </c>
      <c r="B8026">
        <v>4.5999999999999996</v>
      </c>
    </row>
    <row r="8027" spans="1:2" x14ac:dyDescent="0.25">
      <c r="A8027" s="57">
        <v>41554</v>
      </c>
      <c r="B8027">
        <v>4.57</v>
      </c>
    </row>
    <row r="8028" spans="1:2" x14ac:dyDescent="0.25">
      <c r="A8028" s="57">
        <v>41555</v>
      </c>
      <c r="B8028">
        <v>4.5599999999999996</v>
      </c>
    </row>
    <row r="8029" spans="1:2" x14ac:dyDescent="0.25">
      <c r="A8029" s="57">
        <v>41556</v>
      </c>
      <c r="B8029">
        <v>4.59</v>
      </c>
    </row>
    <row r="8030" spans="1:2" x14ac:dyDescent="0.25">
      <c r="A8030" s="57">
        <v>41557</v>
      </c>
      <c r="B8030">
        <v>4.59</v>
      </c>
    </row>
    <row r="8031" spans="1:2" x14ac:dyDescent="0.25">
      <c r="A8031" s="57">
        <v>41558</v>
      </c>
      <c r="B8031">
        <v>4.58</v>
      </c>
    </row>
    <row r="8032" spans="1:2" x14ac:dyDescent="0.25">
      <c r="A8032" s="57">
        <v>41561</v>
      </c>
      <c r="B8032" t="s">
        <v>113</v>
      </c>
    </row>
    <row r="8033" spans="1:2" x14ac:dyDescent="0.25">
      <c r="A8033" s="57">
        <v>41562</v>
      </c>
      <c r="B8033">
        <v>4.62</v>
      </c>
    </row>
    <row r="8034" spans="1:2" x14ac:dyDescent="0.25">
      <c r="A8034" s="57">
        <v>41563</v>
      </c>
      <c r="B8034">
        <v>4.57</v>
      </c>
    </row>
    <row r="8035" spans="1:2" x14ac:dyDescent="0.25">
      <c r="A8035" s="57">
        <v>41564</v>
      </c>
      <c r="B8035">
        <v>4.5</v>
      </c>
    </row>
    <row r="8036" spans="1:2" x14ac:dyDescent="0.25">
      <c r="A8036" s="57">
        <v>41565</v>
      </c>
      <c r="B8036">
        <v>4.5</v>
      </c>
    </row>
    <row r="8037" spans="1:2" x14ac:dyDescent="0.25">
      <c r="A8037" s="57">
        <v>41568</v>
      </c>
      <c r="B8037">
        <v>4.53</v>
      </c>
    </row>
    <row r="8038" spans="1:2" x14ac:dyDescent="0.25">
      <c r="A8038" s="57">
        <v>41569</v>
      </c>
      <c r="B8038">
        <v>4.45</v>
      </c>
    </row>
    <row r="8039" spans="1:2" x14ac:dyDescent="0.25">
      <c r="A8039" s="57">
        <v>41570</v>
      </c>
      <c r="B8039">
        <v>4.43</v>
      </c>
    </row>
    <row r="8040" spans="1:2" x14ac:dyDescent="0.25">
      <c r="A8040" s="57">
        <v>41571</v>
      </c>
      <c r="B8040">
        <v>4.46</v>
      </c>
    </row>
    <row r="8041" spans="1:2" x14ac:dyDescent="0.25">
      <c r="A8041" s="57">
        <v>41572</v>
      </c>
      <c r="B8041">
        <v>4.4400000000000004</v>
      </c>
    </row>
    <row r="8042" spans="1:2" x14ac:dyDescent="0.25">
      <c r="A8042" s="57">
        <v>41575</v>
      </c>
      <c r="B8042">
        <v>4.45</v>
      </c>
    </row>
    <row r="8043" spans="1:2" x14ac:dyDescent="0.25">
      <c r="A8043" s="57">
        <v>41576</v>
      </c>
      <c r="B8043">
        <v>4.47</v>
      </c>
    </row>
    <row r="8044" spans="1:2" x14ac:dyDescent="0.25">
      <c r="A8044" s="57">
        <v>41577</v>
      </c>
      <c r="B8044">
        <v>4.4800000000000004</v>
      </c>
    </row>
    <row r="8045" spans="1:2" x14ac:dyDescent="0.25">
      <c r="A8045" s="57">
        <v>41578</v>
      </c>
      <c r="B8045">
        <v>4.4800000000000004</v>
      </c>
    </row>
    <row r="8046" spans="1:2" x14ac:dyDescent="0.25">
      <c r="A8046" s="57">
        <v>41579</v>
      </c>
      <c r="B8046">
        <v>4.54</v>
      </c>
    </row>
    <row r="8047" spans="1:2" x14ac:dyDescent="0.25">
      <c r="A8047" s="57">
        <v>41582</v>
      </c>
      <c r="B8047">
        <v>4.54</v>
      </c>
    </row>
    <row r="8048" spans="1:2" x14ac:dyDescent="0.25">
      <c r="A8048" s="57">
        <v>41583</v>
      </c>
      <c r="B8048">
        <v>4.5999999999999996</v>
      </c>
    </row>
    <row r="8049" spans="1:2" x14ac:dyDescent="0.25">
      <c r="A8049" s="57">
        <v>41584</v>
      </c>
      <c r="B8049">
        <v>4.6100000000000003</v>
      </c>
    </row>
    <row r="8050" spans="1:2" x14ac:dyDescent="0.25">
      <c r="A8050" s="57">
        <v>41585</v>
      </c>
      <c r="B8050">
        <v>4.57</v>
      </c>
    </row>
    <row r="8051" spans="1:2" x14ac:dyDescent="0.25">
      <c r="A8051" s="57">
        <v>41586</v>
      </c>
      <c r="B8051">
        <v>4.6900000000000004</v>
      </c>
    </row>
    <row r="8052" spans="1:2" x14ac:dyDescent="0.25">
      <c r="A8052" s="57">
        <v>41589</v>
      </c>
      <c r="B8052" t="s">
        <v>113</v>
      </c>
    </row>
    <row r="8053" spans="1:2" x14ac:dyDescent="0.25">
      <c r="A8053" s="57">
        <v>41590</v>
      </c>
      <c r="B8053">
        <v>4.7</v>
      </c>
    </row>
    <row r="8054" spans="1:2" x14ac:dyDescent="0.25">
      <c r="A8054" s="57">
        <v>41591</v>
      </c>
      <c r="B8054">
        <v>4.67</v>
      </c>
    </row>
    <row r="8055" spans="1:2" x14ac:dyDescent="0.25">
      <c r="A8055" s="57">
        <v>41592</v>
      </c>
      <c r="B8055">
        <v>4.6500000000000004</v>
      </c>
    </row>
    <row r="8056" spans="1:2" x14ac:dyDescent="0.25">
      <c r="A8056" s="57">
        <v>41593</v>
      </c>
      <c r="B8056">
        <v>4.6500000000000004</v>
      </c>
    </row>
    <row r="8057" spans="1:2" x14ac:dyDescent="0.25">
      <c r="A8057" s="57">
        <v>41596</v>
      </c>
      <c r="B8057">
        <v>4.58</v>
      </c>
    </row>
    <row r="8058" spans="1:2" x14ac:dyDescent="0.25">
      <c r="A8058" s="57">
        <v>41597</v>
      </c>
      <c r="B8058">
        <v>4.62</v>
      </c>
    </row>
    <row r="8059" spans="1:2" x14ac:dyDescent="0.25">
      <c r="A8059" s="57">
        <v>41598</v>
      </c>
      <c r="B8059">
        <v>4.72</v>
      </c>
    </row>
    <row r="8060" spans="1:2" x14ac:dyDescent="0.25">
      <c r="A8060" s="57">
        <v>41599</v>
      </c>
      <c r="B8060">
        <v>4.7</v>
      </c>
    </row>
    <row r="8061" spans="1:2" x14ac:dyDescent="0.25">
      <c r="A8061" s="57">
        <v>41600</v>
      </c>
      <c r="B8061">
        <v>4.6500000000000004</v>
      </c>
    </row>
    <row r="8062" spans="1:2" x14ac:dyDescent="0.25">
      <c r="A8062" s="57">
        <v>41603</v>
      </c>
      <c r="B8062">
        <v>4.6500000000000004</v>
      </c>
    </row>
    <row r="8063" spans="1:2" x14ac:dyDescent="0.25">
      <c r="A8063" s="57">
        <v>41604</v>
      </c>
      <c r="B8063">
        <v>4.59</v>
      </c>
    </row>
    <row r="8064" spans="1:2" x14ac:dyDescent="0.25">
      <c r="A8064" s="57">
        <v>41605</v>
      </c>
      <c r="B8064">
        <v>4.62</v>
      </c>
    </row>
    <row r="8065" spans="1:2" x14ac:dyDescent="0.25">
      <c r="A8065" s="57">
        <v>41606</v>
      </c>
      <c r="B8065" t="s">
        <v>113</v>
      </c>
    </row>
    <row r="8066" spans="1:2" x14ac:dyDescent="0.25">
      <c r="A8066" s="57">
        <v>41607</v>
      </c>
      <c r="B8066">
        <v>4.62</v>
      </c>
    </row>
    <row r="8067" spans="1:2" x14ac:dyDescent="0.25">
      <c r="A8067" s="57">
        <v>41610</v>
      </c>
      <c r="B8067">
        <v>4.67</v>
      </c>
    </row>
    <row r="8068" spans="1:2" x14ac:dyDescent="0.25">
      <c r="A8068" s="57">
        <v>41611</v>
      </c>
      <c r="B8068">
        <v>4.6500000000000004</v>
      </c>
    </row>
    <row r="8069" spans="1:2" x14ac:dyDescent="0.25">
      <c r="A8069" s="57">
        <v>41612</v>
      </c>
      <c r="B8069">
        <v>4.71</v>
      </c>
    </row>
    <row r="8070" spans="1:2" x14ac:dyDescent="0.25">
      <c r="A8070" s="57">
        <v>41613</v>
      </c>
      <c r="B8070">
        <v>4.72</v>
      </c>
    </row>
    <row r="8071" spans="1:2" x14ac:dyDescent="0.25">
      <c r="A8071" s="57">
        <v>41614</v>
      </c>
      <c r="B8071">
        <v>4.72</v>
      </c>
    </row>
    <row r="8072" spans="1:2" x14ac:dyDescent="0.25">
      <c r="A8072" s="57">
        <v>41617</v>
      </c>
      <c r="B8072">
        <v>4.7</v>
      </c>
    </row>
    <row r="8073" spans="1:2" x14ac:dyDescent="0.25">
      <c r="A8073" s="57">
        <v>41618</v>
      </c>
      <c r="B8073">
        <v>4.6399999999999997</v>
      </c>
    </row>
    <row r="8074" spans="1:2" x14ac:dyDescent="0.25">
      <c r="A8074" s="57">
        <v>41619</v>
      </c>
      <c r="B8074">
        <v>4.66</v>
      </c>
    </row>
    <row r="8075" spans="1:2" x14ac:dyDescent="0.25">
      <c r="A8075" s="57">
        <v>41620</v>
      </c>
      <c r="B8075">
        <v>4.66</v>
      </c>
    </row>
    <row r="8076" spans="1:2" x14ac:dyDescent="0.25">
      <c r="A8076" s="57">
        <v>41621</v>
      </c>
      <c r="B8076">
        <v>4.63</v>
      </c>
    </row>
    <row r="8077" spans="1:2" x14ac:dyDescent="0.25">
      <c r="A8077" s="57">
        <v>41624</v>
      </c>
      <c r="B8077">
        <v>4.6500000000000004</v>
      </c>
    </row>
    <row r="8078" spans="1:2" x14ac:dyDescent="0.25">
      <c r="A8078" s="57">
        <v>41625</v>
      </c>
      <c r="B8078">
        <v>4.63</v>
      </c>
    </row>
    <row r="8079" spans="1:2" x14ac:dyDescent="0.25">
      <c r="A8079" s="57">
        <v>41626</v>
      </c>
      <c r="B8079">
        <v>4.63</v>
      </c>
    </row>
    <row r="8080" spans="1:2" x14ac:dyDescent="0.25">
      <c r="A8080" s="57">
        <v>41627</v>
      </c>
      <c r="B8080">
        <v>4.57</v>
      </c>
    </row>
    <row r="8081" spans="1:2" x14ac:dyDescent="0.25">
      <c r="A8081" s="57">
        <v>41628</v>
      </c>
      <c r="B8081">
        <v>4.49</v>
      </c>
    </row>
    <row r="8082" spans="1:2" x14ac:dyDescent="0.25">
      <c r="A8082" s="57">
        <v>41631</v>
      </c>
      <c r="B8082">
        <v>4.51</v>
      </c>
    </row>
    <row r="8083" spans="1:2" x14ac:dyDescent="0.25">
      <c r="A8083" s="57">
        <v>41632</v>
      </c>
      <c r="B8083">
        <v>4.57</v>
      </c>
    </row>
    <row r="8084" spans="1:2" x14ac:dyDescent="0.25">
      <c r="A8084" s="57">
        <v>41633</v>
      </c>
      <c r="B8084" t="s">
        <v>113</v>
      </c>
    </row>
    <row r="8085" spans="1:2" x14ac:dyDescent="0.25">
      <c r="A8085" s="57">
        <v>41634</v>
      </c>
      <c r="B8085">
        <v>4.59</v>
      </c>
    </row>
    <row r="8086" spans="1:2" x14ac:dyDescent="0.25">
      <c r="A8086" s="57">
        <v>41635</v>
      </c>
      <c r="B8086">
        <v>4.57</v>
      </c>
    </row>
    <row r="8087" spans="1:2" x14ac:dyDescent="0.25">
      <c r="A8087" s="57">
        <v>41638</v>
      </c>
      <c r="B8087">
        <v>4.53</v>
      </c>
    </row>
    <row r="8088" spans="1:2" x14ac:dyDescent="0.25">
      <c r="A8088" s="57">
        <v>41639</v>
      </c>
      <c r="B8088">
        <v>4.57</v>
      </c>
    </row>
    <row r="8089" spans="1:2" x14ac:dyDescent="0.25">
      <c r="A8089" s="57">
        <v>41640</v>
      </c>
      <c r="B8089" t="s">
        <v>113</v>
      </c>
    </row>
    <row r="8090" spans="1:2" x14ac:dyDescent="0.25">
      <c r="A8090" s="57">
        <v>41641</v>
      </c>
      <c r="B8090">
        <v>4.55</v>
      </c>
    </row>
    <row r="8091" spans="1:2" x14ac:dyDescent="0.25">
      <c r="A8091" s="57">
        <v>41642</v>
      </c>
      <c r="B8091">
        <v>4.5599999999999996</v>
      </c>
    </row>
    <row r="8092" spans="1:2" x14ac:dyDescent="0.25">
      <c r="A8092" s="57">
        <v>41645</v>
      </c>
      <c r="B8092">
        <v>4.53</v>
      </c>
    </row>
    <row r="8093" spans="1:2" x14ac:dyDescent="0.25">
      <c r="A8093" s="57">
        <v>41646</v>
      </c>
      <c r="B8093">
        <v>4.51</v>
      </c>
    </row>
    <row r="8094" spans="1:2" x14ac:dyDescent="0.25">
      <c r="A8094" s="57">
        <v>41647</v>
      </c>
      <c r="B8094">
        <v>4.53</v>
      </c>
    </row>
    <row r="8095" spans="1:2" x14ac:dyDescent="0.25">
      <c r="A8095" s="57">
        <v>41648</v>
      </c>
      <c r="B8095">
        <v>4.5599999999999996</v>
      </c>
    </row>
    <row r="8096" spans="1:2" x14ac:dyDescent="0.25">
      <c r="A8096" s="57">
        <v>41649</v>
      </c>
      <c r="B8096">
        <v>4.5</v>
      </c>
    </row>
    <row r="8097" spans="1:2" x14ac:dyDescent="0.25">
      <c r="A8097" s="57">
        <v>41652</v>
      </c>
      <c r="B8097">
        <v>4.47</v>
      </c>
    </row>
    <row r="8098" spans="1:2" x14ac:dyDescent="0.25">
      <c r="A8098" s="57">
        <v>41653</v>
      </c>
      <c r="B8098">
        <v>4.5</v>
      </c>
    </row>
    <row r="8099" spans="1:2" x14ac:dyDescent="0.25">
      <c r="A8099" s="57">
        <v>41654</v>
      </c>
      <c r="B8099">
        <v>4.5</v>
      </c>
    </row>
    <row r="8100" spans="1:2" x14ac:dyDescent="0.25">
      <c r="A8100" s="57">
        <v>41655</v>
      </c>
      <c r="B8100">
        <v>4.4800000000000004</v>
      </c>
    </row>
    <row r="8101" spans="1:2" x14ac:dyDescent="0.25">
      <c r="A8101" s="57">
        <v>41656</v>
      </c>
      <c r="B8101">
        <v>4.47</v>
      </c>
    </row>
    <row r="8102" spans="1:2" x14ac:dyDescent="0.25">
      <c r="A8102" s="57">
        <v>41659</v>
      </c>
      <c r="B8102" t="s">
        <v>113</v>
      </c>
    </row>
    <row r="8103" spans="1:2" x14ac:dyDescent="0.25">
      <c r="A8103" s="57">
        <v>41660</v>
      </c>
      <c r="B8103">
        <v>4.46</v>
      </c>
    </row>
    <row r="8104" spans="1:2" x14ac:dyDescent="0.25">
      <c r="A8104" s="57">
        <v>41661</v>
      </c>
      <c r="B8104">
        <v>4.4800000000000004</v>
      </c>
    </row>
    <row r="8105" spans="1:2" x14ac:dyDescent="0.25">
      <c r="A8105" s="57">
        <v>41662</v>
      </c>
      <c r="B8105">
        <v>4.43</v>
      </c>
    </row>
    <row r="8106" spans="1:2" x14ac:dyDescent="0.25">
      <c r="A8106" s="57">
        <v>41663</v>
      </c>
      <c r="B8106">
        <v>4.45</v>
      </c>
    </row>
    <row r="8107" spans="1:2" x14ac:dyDescent="0.25">
      <c r="A8107" s="57">
        <v>41666</v>
      </c>
      <c r="B8107">
        <v>4.4800000000000004</v>
      </c>
    </row>
    <row r="8108" spans="1:2" x14ac:dyDescent="0.25">
      <c r="A8108" s="57">
        <v>41667</v>
      </c>
      <c r="B8108">
        <v>4.4800000000000004</v>
      </c>
    </row>
    <row r="8109" spans="1:2" x14ac:dyDescent="0.25">
      <c r="A8109" s="57">
        <v>41668</v>
      </c>
      <c r="B8109">
        <v>4.43</v>
      </c>
    </row>
    <row r="8110" spans="1:2" x14ac:dyDescent="0.25">
      <c r="A8110" s="57">
        <v>41669</v>
      </c>
      <c r="B8110">
        <v>4.4400000000000004</v>
      </c>
    </row>
    <row r="8111" spans="1:2" x14ac:dyDescent="0.25">
      <c r="A8111" s="57">
        <v>41670</v>
      </c>
      <c r="B8111">
        <v>4.43</v>
      </c>
    </row>
    <row r="8112" spans="1:2" x14ac:dyDescent="0.25">
      <c r="A8112" s="57">
        <v>41673</v>
      </c>
      <c r="B8112">
        <v>4.3499999999999996</v>
      </c>
    </row>
    <row r="8113" spans="1:2" x14ac:dyDescent="0.25">
      <c r="A8113" s="57">
        <v>41674</v>
      </c>
      <c r="B8113">
        <v>4.42</v>
      </c>
    </row>
    <row r="8114" spans="1:2" x14ac:dyDescent="0.25">
      <c r="A8114" s="57">
        <v>41675</v>
      </c>
      <c r="B8114">
        <v>4.4800000000000004</v>
      </c>
    </row>
    <row r="8115" spans="1:2" x14ac:dyDescent="0.25">
      <c r="A8115" s="57">
        <v>41676</v>
      </c>
      <c r="B8115">
        <v>4.5</v>
      </c>
    </row>
    <row r="8116" spans="1:2" x14ac:dyDescent="0.25">
      <c r="A8116" s="57">
        <v>41677</v>
      </c>
      <c r="B8116">
        <v>4.49</v>
      </c>
    </row>
    <row r="8117" spans="1:2" x14ac:dyDescent="0.25">
      <c r="A8117" s="57">
        <v>41680</v>
      </c>
      <c r="B8117">
        <v>4.4800000000000004</v>
      </c>
    </row>
    <row r="8118" spans="1:2" x14ac:dyDescent="0.25">
      <c r="A8118" s="57">
        <v>41681</v>
      </c>
      <c r="B8118">
        <v>4.5</v>
      </c>
    </row>
    <row r="8119" spans="1:2" x14ac:dyDescent="0.25">
      <c r="A8119" s="57">
        <v>41682</v>
      </c>
      <c r="B8119">
        <v>4.54</v>
      </c>
    </row>
    <row r="8120" spans="1:2" x14ac:dyDescent="0.25">
      <c r="A8120" s="57">
        <v>41683</v>
      </c>
      <c r="B8120">
        <v>4.49</v>
      </c>
    </row>
    <row r="8121" spans="1:2" x14ac:dyDescent="0.25">
      <c r="A8121" s="57">
        <v>41684</v>
      </c>
      <c r="B8121">
        <v>4.5</v>
      </c>
    </row>
    <row r="8122" spans="1:2" x14ac:dyDescent="0.25">
      <c r="A8122" s="57">
        <v>41687</v>
      </c>
      <c r="B8122" t="s">
        <v>113</v>
      </c>
    </row>
    <row r="8123" spans="1:2" x14ac:dyDescent="0.25">
      <c r="A8123" s="57">
        <v>41688</v>
      </c>
      <c r="B8123">
        <v>4.47</v>
      </c>
    </row>
    <row r="8124" spans="1:2" x14ac:dyDescent="0.25">
      <c r="A8124" s="57">
        <v>41689</v>
      </c>
      <c r="B8124">
        <v>4.5</v>
      </c>
    </row>
    <row r="8125" spans="1:2" x14ac:dyDescent="0.25">
      <c r="A8125" s="57">
        <v>41690</v>
      </c>
      <c r="B8125">
        <v>4.5199999999999996</v>
      </c>
    </row>
    <row r="8126" spans="1:2" x14ac:dyDescent="0.25">
      <c r="A8126" s="57">
        <v>41691</v>
      </c>
      <c r="B8126">
        <v>4.4400000000000004</v>
      </c>
    </row>
    <row r="8127" spans="1:2" x14ac:dyDescent="0.25">
      <c r="A8127" s="57">
        <v>41694</v>
      </c>
      <c r="B8127">
        <v>4.45</v>
      </c>
    </row>
    <row r="8128" spans="1:2" x14ac:dyDescent="0.25">
      <c r="A8128" s="57">
        <v>41695</v>
      </c>
      <c r="B8128">
        <v>4.3899999999999997</v>
      </c>
    </row>
    <row r="8129" spans="1:2" x14ac:dyDescent="0.25">
      <c r="A8129" s="57">
        <v>41696</v>
      </c>
      <c r="B8129">
        <v>4.37</v>
      </c>
    </row>
    <row r="8130" spans="1:2" x14ac:dyDescent="0.25">
      <c r="A8130" s="57">
        <v>41697</v>
      </c>
      <c r="B8130">
        <v>4.33</v>
      </c>
    </row>
    <row r="8131" spans="1:2" x14ac:dyDescent="0.25">
      <c r="A8131" s="57">
        <v>41698</v>
      </c>
      <c r="B8131">
        <v>4.32</v>
      </c>
    </row>
    <row r="8132" spans="1:2" x14ac:dyDescent="0.25">
      <c r="A8132" s="57">
        <v>41701</v>
      </c>
      <c r="B8132">
        <v>4.29</v>
      </c>
    </row>
    <row r="8133" spans="1:2" x14ac:dyDescent="0.25">
      <c r="A8133" s="57">
        <v>41702</v>
      </c>
      <c r="B8133">
        <v>4.37</v>
      </c>
    </row>
    <row r="8134" spans="1:2" x14ac:dyDescent="0.25">
      <c r="A8134" s="57">
        <v>41703</v>
      </c>
      <c r="B8134">
        <v>4.38</v>
      </c>
    </row>
    <row r="8135" spans="1:2" x14ac:dyDescent="0.25">
      <c r="A8135" s="57">
        <v>41704</v>
      </c>
      <c r="B8135">
        <v>4.42</v>
      </c>
    </row>
    <row r="8136" spans="1:2" x14ac:dyDescent="0.25">
      <c r="A8136" s="57">
        <v>41705</v>
      </c>
      <c r="B8136">
        <v>4.46</v>
      </c>
    </row>
    <row r="8137" spans="1:2" x14ac:dyDescent="0.25">
      <c r="A8137" s="57">
        <v>41708</v>
      </c>
      <c r="B8137">
        <v>4.46</v>
      </c>
    </row>
    <row r="8138" spans="1:2" x14ac:dyDescent="0.25">
      <c r="A8138" s="57">
        <v>41709</v>
      </c>
      <c r="B8138">
        <v>4.46</v>
      </c>
    </row>
    <row r="8139" spans="1:2" x14ac:dyDescent="0.25">
      <c r="A8139" s="57">
        <v>41710</v>
      </c>
      <c r="B8139">
        <v>4.42</v>
      </c>
    </row>
    <row r="8140" spans="1:2" x14ac:dyDescent="0.25">
      <c r="A8140" s="57">
        <v>41711</v>
      </c>
      <c r="B8140">
        <v>4.3499999999999996</v>
      </c>
    </row>
    <row r="8141" spans="1:2" x14ac:dyDescent="0.25">
      <c r="A8141" s="57">
        <v>41712</v>
      </c>
      <c r="B8141">
        <v>4.37</v>
      </c>
    </row>
    <row r="8142" spans="1:2" x14ac:dyDescent="0.25">
      <c r="A8142" s="57">
        <v>41715</v>
      </c>
      <c r="B8142">
        <v>4.41</v>
      </c>
    </row>
    <row r="8143" spans="1:2" x14ac:dyDescent="0.25">
      <c r="A8143" s="57">
        <v>41716</v>
      </c>
      <c r="B8143">
        <v>4.41</v>
      </c>
    </row>
    <row r="8144" spans="1:2" x14ac:dyDescent="0.25">
      <c r="A8144" s="57">
        <v>41717</v>
      </c>
      <c r="B8144">
        <v>4.45</v>
      </c>
    </row>
    <row r="8145" spans="1:2" x14ac:dyDescent="0.25">
      <c r="A8145" s="57">
        <v>41718</v>
      </c>
      <c r="B8145">
        <v>4.4400000000000004</v>
      </c>
    </row>
    <row r="8146" spans="1:2" x14ac:dyDescent="0.25">
      <c r="A8146" s="57">
        <v>41719</v>
      </c>
      <c r="B8146">
        <v>4.3899999999999997</v>
      </c>
    </row>
    <row r="8147" spans="1:2" x14ac:dyDescent="0.25">
      <c r="A8147" s="57">
        <v>41722</v>
      </c>
      <c r="B8147">
        <v>4.3499999999999996</v>
      </c>
    </row>
    <row r="8148" spans="1:2" x14ac:dyDescent="0.25">
      <c r="A8148" s="57">
        <v>41723</v>
      </c>
      <c r="B8148">
        <v>4.3600000000000003</v>
      </c>
    </row>
    <row r="8149" spans="1:2" x14ac:dyDescent="0.25">
      <c r="A8149" s="57">
        <v>41724</v>
      </c>
      <c r="B8149">
        <v>4.33</v>
      </c>
    </row>
    <row r="8150" spans="1:2" x14ac:dyDescent="0.25">
      <c r="A8150" s="57">
        <v>41725</v>
      </c>
      <c r="B8150">
        <v>4.29</v>
      </c>
    </row>
    <row r="8151" spans="1:2" x14ac:dyDescent="0.25">
      <c r="A8151" s="57">
        <v>41726</v>
      </c>
      <c r="B8151">
        <v>4.3099999999999996</v>
      </c>
    </row>
    <row r="8152" spans="1:2" x14ac:dyDescent="0.25">
      <c r="A8152" s="57">
        <v>41729</v>
      </c>
      <c r="B8152">
        <v>4.32</v>
      </c>
    </row>
    <row r="8153" spans="1:2" x14ac:dyDescent="0.25">
      <c r="A8153" s="57">
        <v>41730</v>
      </c>
      <c r="B8153">
        <v>4.3</v>
      </c>
    </row>
    <row r="8154" spans="1:2" x14ac:dyDescent="0.25">
      <c r="A8154" s="57">
        <v>41731</v>
      </c>
      <c r="B8154">
        <v>4.34</v>
      </c>
    </row>
    <row r="8155" spans="1:2" x14ac:dyDescent="0.25">
      <c r="A8155" s="57">
        <v>41732</v>
      </c>
      <c r="B8155">
        <v>4.32</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19</vt:i4>
      </vt:variant>
    </vt:vector>
  </HeadingPairs>
  <TitlesOfParts>
    <vt:vector size="25" baseType="lpstr">
      <vt:lpstr>calculator</vt:lpstr>
      <vt:lpstr>plumbing</vt:lpstr>
      <vt:lpstr>stata</vt:lpstr>
      <vt:lpstr>tuition dist 13-14</vt:lpstr>
      <vt:lpstr>haver</vt:lpstr>
      <vt:lpstr>fame</vt:lpstr>
      <vt:lpstr>_DLX1.USE</vt:lpstr>
      <vt:lpstr>data</vt:lpstr>
      <vt:lpstr>data_haver</vt:lpstr>
      <vt:lpstr>data_tuition</vt:lpstr>
      <vt:lpstr>dates_fame</vt:lpstr>
      <vt:lpstr>dates_haver</vt:lpstr>
      <vt:lpstr>FAMEHeader_1</vt:lpstr>
      <vt:lpstr>stata!HrEarn_yrsout_edu</vt:lpstr>
      <vt:lpstr>lb_tuition</vt:lpstr>
      <vt:lpstr>calculator!Print_Area</vt:lpstr>
      <vt:lpstr>private</vt:lpstr>
      <vt:lpstr>public</vt:lpstr>
      <vt:lpstr>public_private</vt:lpstr>
      <vt:lpstr>rates_fame</vt:lpstr>
      <vt:lpstr>ub_tuition</vt:lpstr>
      <vt:lpstr>vars</vt:lpstr>
      <vt:lpstr>vars_haver</vt:lpstr>
      <vt:lpstr>vars_tuition</vt:lpstr>
      <vt:lpstr>yrsout</vt:lpstr>
    </vt:vector>
  </TitlesOfParts>
  <Company>Federal Reserve System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Bengali, Leila</dc:creator>
  <cp:lastModifiedBy>Anita Todd</cp:lastModifiedBy>
  <cp:lastPrinted>2014-05-01T20:27:26Z</cp:lastPrinted>
  <dcterms:created xsi:type="dcterms:W3CDTF">2013-08-21T16:44:48Z</dcterms:created>
  <dcterms:modified xsi:type="dcterms:W3CDTF">2014-05-01T20:58:39Z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RBCheckedInAs">
    <vt:lpwstr/>
  </property>
</Properties>
</file>